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 activeTab="7"/>
  </bookViews>
  <sheets>
    <sheet name="1" sheetId="1" r:id="rId1"/>
    <sheet name="2.1" sheetId="2" r:id="rId2"/>
    <sheet name="2.2" sheetId="3" r:id="rId3"/>
    <sheet name="3" sheetId="4" r:id="rId4"/>
    <sheet name="4" sheetId="5" r:id="rId5"/>
    <sheet name="4.2" sheetId="6" r:id="rId6"/>
    <sheet name="4.3" sheetId="7" r:id="rId7"/>
    <sheet name="4.9" sheetId="8" r:id="rId8"/>
  </sheets>
  <calcPr calcId="152511" iterateDelta="1E-4"/>
</workbook>
</file>

<file path=xl/calcChain.xml><?xml version="1.0" encoding="utf-8"?>
<calcChain xmlns="http://schemas.openxmlformats.org/spreadsheetml/2006/main">
  <c r="G18" i="1" l="1"/>
  <c r="F18" i="1"/>
  <c r="F14" i="1"/>
  <c r="S11" i="4" l="1"/>
  <c r="S12" i="4"/>
  <c r="S15" i="4"/>
  <c r="S16" i="4"/>
  <c r="S17" i="4"/>
  <c r="S18" i="4"/>
  <c r="S10" i="4"/>
  <c r="B1" i="8" l="1"/>
  <c r="B1" i="2"/>
  <c r="R7" i="5" l="1"/>
  <c r="O7" i="5"/>
  <c r="L7" i="5"/>
  <c r="I7" i="5"/>
  <c r="F7" i="5"/>
  <c r="P18" i="4"/>
  <c r="Q18" i="4"/>
  <c r="M18" i="4"/>
  <c r="N18" i="4"/>
  <c r="J18" i="4"/>
  <c r="K18" i="4"/>
  <c r="G18" i="4"/>
  <c r="H18" i="4"/>
  <c r="D18" i="4"/>
  <c r="E18" i="4"/>
  <c r="P17" i="4"/>
  <c r="Q17" i="4"/>
  <c r="M17" i="4"/>
  <c r="J17" i="4"/>
  <c r="K17" i="4"/>
  <c r="G17" i="4"/>
  <c r="H17" i="4"/>
  <c r="D17" i="4"/>
  <c r="E17" i="4"/>
  <c r="P16" i="4"/>
  <c r="Q16" i="4"/>
  <c r="M16" i="4"/>
  <c r="J16" i="4"/>
  <c r="K16" i="4"/>
  <c r="G16" i="4"/>
  <c r="H16" i="4"/>
  <c r="D16" i="4"/>
  <c r="E16" i="4"/>
  <c r="P15" i="4"/>
  <c r="Q15" i="4"/>
  <c r="M15" i="4"/>
  <c r="J15" i="4"/>
  <c r="K15" i="4"/>
  <c r="G15" i="4"/>
  <c r="H15" i="4"/>
  <c r="D15" i="4"/>
  <c r="E15" i="4"/>
  <c r="P12" i="4"/>
  <c r="Q12" i="4"/>
  <c r="M12" i="4"/>
  <c r="N12" i="4"/>
  <c r="J12" i="4"/>
  <c r="K12" i="4"/>
  <c r="G12" i="4"/>
  <c r="H12" i="4"/>
  <c r="D12" i="4"/>
  <c r="E12" i="4"/>
  <c r="P11" i="4"/>
  <c r="Q11" i="4"/>
  <c r="M11" i="4"/>
  <c r="J11" i="4"/>
  <c r="K11" i="4"/>
  <c r="G11" i="4"/>
  <c r="H11" i="4"/>
  <c r="D11" i="4"/>
  <c r="E11" i="4"/>
  <c r="P10" i="4"/>
  <c r="Q10" i="4"/>
  <c r="M10" i="4"/>
  <c r="J10" i="4"/>
  <c r="K10" i="4"/>
  <c r="G10" i="4"/>
  <c r="H10" i="4"/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E9" i="2" l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R8" i="4"/>
  <c r="N8" i="4"/>
  <c r="Q8" i="4" s="1"/>
  <c r="O8" i="4"/>
  <c r="J8" i="4"/>
  <c r="M8" i="4" s="1"/>
  <c r="P8" i="4" s="1"/>
  <c r="K8" i="4"/>
  <c r="L8" i="4"/>
  <c r="P8" i="3" l="1"/>
  <c r="Q8" i="3"/>
  <c r="R8" i="3"/>
  <c r="S8" i="3"/>
  <c r="B1" i="3"/>
  <c r="B1" i="4" s="1"/>
  <c r="B1" i="6" l="1"/>
  <c r="B1" i="5"/>
</calcChain>
</file>

<file path=xl/sharedStrings.xml><?xml version="1.0" encoding="utf-8"?>
<sst xmlns="http://schemas.openxmlformats.org/spreadsheetml/2006/main" count="292" uniqueCount="203">
  <si>
    <t>Показатель</t>
  </si>
  <si>
    <t>Динамика изменения показателя</t>
  </si>
  <si>
    <t>НН (до 1 кВ)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</si>
  <si>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</si>
  <si>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</si>
  <si>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2.1. Показатели качества услуг по передаче электрической энергии в целом по сетевой организации в отчетном периоде, а также динамика по отношению к году, предшествующему отчетному.</t>
  </si>
  <si>
    <t>№</t>
  </si>
  <si>
    <t>1.1</t>
  </si>
  <si>
    <t>1.2</t>
  </si>
  <si>
    <t>1.3</t>
  </si>
  <si>
    <t>1.4</t>
  </si>
  <si>
    <t>2</t>
  </si>
  <si>
    <t>ВН (110 кВ ивыше)</t>
  </si>
  <si>
    <t>СН1 (35-60 кВ)</t>
  </si>
  <si>
    <t>СН2 (1-20 кВ)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</si>
  <si>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</si>
  <si>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</si>
  <si>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</si>
  <si>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</si>
  <si>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</si>
  <si>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</si>
  <si>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</si>
  <si>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</si>
  <si>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</si>
  <si>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r>
  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sz val="8"/>
        <color theme="1"/>
        <rFont val="Calibri"/>
        <family val="2"/>
        <charset val="204"/>
        <scheme val="minor"/>
      </rPr>
      <t>SAIFI</t>
    </r>
    <r>
      <rPr>
        <sz val="11"/>
        <color theme="1"/>
        <rFont val="Calibri"/>
        <family val="2"/>
        <scheme val="minor"/>
      </rPr>
      <t>, план)</t>
    </r>
  </si>
  <si>
    <t>4.1</t>
  </si>
  <si>
    <t>4.2</t>
  </si>
  <si>
    <t>4.3</t>
  </si>
  <si>
    <t>4.4</t>
  </si>
  <si>
    <t>5</t>
  </si>
  <si>
    <t xml:space="preserve"> </t>
  </si>
  <si>
    <t>5.1</t>
  </si>
  <si>
    <t>2 Информация о качестве услуг по передаче электрической энергии</t>
  </si>
  <si>
    <t xml:space="preserve">    Значение показателя, годы</t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</si>
  <si>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 (П</t>
    </r>
    <r>
      <rPr>
        <sz val="8"/>
        <color theme="1"/>
        <rFont val="Calibri"/>
        <family val="2"/>
        <charset val="204"/>
        <scheme val="minor"/>
      </rPr>
      <t>SAIDI,</t>
    </r>
    <r>
      <rPr>
        <sz val="11"/>
        <color theme="1"/>
        <rFont val="Calibri"/>
        <family val="2"/>
        <scheme val="minor"/>
      </rPr>
      <t xml:space="preserve"> план)
</t>
    </r>
  </si>
  <si>
    <r>
      <t>Показатель средней частоты прекращений передачи электрической энергии  (П</t>
    </r>
    <r>
      <rPr>
        <sz val="8"/>
        <color theme="1"/>
        <rFont val="Calibri"/>
        <family val="2"/>
        <charset val="204"/>
        <scheme val="minor"/>
      </rPr>
      <t>SAIFI</t>
    </r>
    <r>
      <rPr>
        <sz val="11"/>
        <color theme="1"/>
        <rFont val="Calibri"/>
        <family val="2"/>
        <scheme val="minor"/>
      </rPr>
      <t>)</t>
    </r>
  </si>
  <si>
    <r>
      <t>Показатель средней продолжительности прекращений передачи электрической энергии  (П</t>
    </r>
    <r>
      <rPr>
        <sz val="8"/>
        <color theme="1"/>
        <rFont val="Calibri"/>
        <family val="2"/>
        <charset val="204"/>
        <scheme val="minor"/>
      </rPr>
      <t>SAIDI</t>
    </r>
    <r>
      <rPr>
        <sz val="11"/>
        <color theme="1"/>
        <rFont val="Calibri"/>
        <family val="2"/>
        <scheme val="minor"/>
      </rPr>
      <t>)</t>
    </r>
  </si>
  <si>
    <t>1 Общая информация о сетевой организации</t>
  </si>
  <si>
    <t>по уровням напряжения:</t>
  </si>
  <si>
    <t>СН2</t>
  </si>
  <si>
    <t>НН</t>
  </si>
  <si>
    <t>по категориям надежности:</t>
  </si>
  <si>
    <t>II</t>
  </si>
  <si>
    <t>III</t>
  </si>
  <si>
    <t>по типу потребителей:</t>
  </si>
  <si>
    <t>физические лица:</t>
  </si>
  <si>
    <t>юридические лица:</t>
  </si>
  <si>
    <t>Количество точек поставки:</t>
  </si>
  <si>
    <t>всего:</t>
  </si>
  <si>
    <t>оборудованных приборами учета:</t>
  </si>
  <si>
    <t>Информация об объектах электросетевого хозяйства:</t>
  </si>
  <si>
    <t>ВН</t>
  </si>
  <si>
    <t>СН1</t>
  </si>
  <si>
    <t>длина ВЛ (км.)</t>
  </si>
  <si>
    <t>длина КЛ (км.)</t>
  </si>
  <si>
    <t>Структурная единица сетевой организации</t>
  </si>
  <si>
    <r>
      <t>Показатель средней продолжительности прекращений передачи электрической энергии П</t>
    </r>
    <r>
      <rPr>
        <sz val="8"/>
        <color theme="1"/>
        <rFont val="Calibri"/>
        <family val="2"/>
        <charset val="204"/>
        <scheme val="minor"/>
      </rPr>
      <t>SAIDI</t>
    </r>
  </si>
  <si>
    <r>
      <t>Показатель средней частоты прекращений передачи электрической энергии П</t>
    </r>
    <r>
      <rPr>
        <sz val="8"/>
        <color theme="1"/>
        <rFont val="Calibri"/>
        <family val="2"/>
        <charset val="204"/>
        <scheme val="minor"/>
      </rPr>
      <t>SAIFI</t>
    </r>
  </si>
  <si>
    <t>Показатель качества оказания услуг по передаче ЭЭ (отношение общего числа зарегистрированных случаев нарушения качества ЭЭ по вине сетевой организациии к максимальному количеству потребителей, обслуживаемых в отчетном периоде</t>
  </si>
  <si>
    <r>
      <t>Показатель средней частоты прекращений передачи электрической энергии, связанных спроведением ремонтных работ на объектах электросетевого хозяйства сетевой организации  (смежной сетевой организации) П</t>
    </r>
    <r>
      <rPr>
        <sz val="8"/>
        <color theme="1"/>
        <rFont val="Calibri"/>
        <family val="2"/>
        <charset val="204"/>
        <scheme val="minor"/>
      </rPr>
      <t>SAIFI, план</t>
    </r>
  </si>
  <si>
    <r>
  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организации) П</t>
    </r>
    <r>
      <rPr>
        <sz val="8"/>
        <color theme="1"/>
        <rFont val="Calibri"/>
        <family val="2"/>
        <charset val="204"/>
        <scheme val="minor"/>
      </rPr>
      <t>SAIDI, план</t>
    </r>
  </si>
  <si>
    <t>Планируемые мероприятия, направленные на повышение качества оказания услуг по передаче электроэнергии, с указанием сроков</t>
  </si>
  <si>
    <t>динамика изменения показателя %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</si>
  <si>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</si>
  <si>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</si>
  <si>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</si>
  <si>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</si>
  <si>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ЭЭ</t>
  </si>
  <si>
    <t>Всего</t>
  </si>
  <si>
    <t>Категория присоединения потребителей услуг по передаче ЭЭ в разбивке по мощности, в динамике по годам</t>
  </si>
  <si>
    <t xml:space="preserve">Число заявок на технологическое присоединение, поданных заявителями, штуки </t>
  </si>
  <si>
    <t>Число заявок на технологическое присоединение, по которым направлен проект договора об осуществлениитехнологического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</si>
  <si>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</si>
  <si>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</si>
  <si>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</si>
  <si>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</si>
  <si>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</si>
  <si>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</si>
  <si>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решениями суда, в том числе:</t>
  </si>
  <si>
    <t>7.1</t>
  </si>
  <si>
    <t>7.2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</si>
  <si>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</si>
  <si>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</si>
  <si>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—</t>
  </si>
  <si>
    <t>Мероприятия в целях повышения качества оказания услуг по передаче ЭЭ за отчетный период не разрабатывались.</t>
  </si>
  <si>
    <t>Замечаний по качеству оказания услуг по передаче ЭЭ за отчетный период нет.</t>
  </si>
  <si>
    <t>3 Информация о качестве услуг по технологическому присоединению</t>
  </si>
  <si>
    <t>4 Качество обслуживания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</si>
  <si>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</si>
  <si>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</si>
  <si>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</si>
  <si>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</si>
  <si>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</si>
  <si>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</si>
  <si>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</si>
  <si>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</si>
  <si>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</si>
  <si>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</si>
  <si>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1.5</t>
  </si>
  <si>
    <t>1.6</t>
  </si>
  <si>
    <t xml:space="preserve">коммерческий учет электрической энергии 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</si>
  <si>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</si>
  <si>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</si>
  <si>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</si>
  <si>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</si>
  <si>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2.5</t>
  </si>
  <si>
    <t>2.6</t>
  </si>
  <si>
    <t>оказание услуг по передаче электрической энергии, в том числе:</t>
  </si>
  <si>
    <t>2.1.1</t>
  </si>
  <si>
    <t>качество услуг по передаче электрической энергии</t>
  </si>
  <si>
    <t>2.1.2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</si>
  <si>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</si>
  <si>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</si>
  <si>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</si>
  <si>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</si>
  <si>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</si>
  <si>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</si>
  <si>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4.2 Информация о деятельности офисов обслуживания потребителей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</si>
  <si>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</si>
  <si>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</si>
  <si>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</si>
  <si>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</si>
  <si>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</si>
  <si>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</si>
  <si>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</si>
  <si>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</si>
  <si>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</si>
  <si>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</t>
  </si>
  <si>
    <t>прием заявлений</t>
  </si>
  <si>
    <t>Приказ Минэнерго России от 15.04.2014 № 186 (ред. От06.04.2015) "О Единых стандартах качества обслуживания сетевыми организациями потребителей услуг сетевых организаций"</t>
  </si>
  <si>
    <t>Наименование</t>
  </si>
  <si>
    <t>Единица измерения</t>
  </si>
  <si>
    <t>4.3 Информация о заочном обслуживании потребителей посредством телефонной связи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</si>
  <si>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</si>
  <si>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</si>
  <si>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</si>
  <si>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</si>
  <si>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</si>
  <si>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4</t>
  </si>
  <si>
    <t>Среднее время обработки телефонного вызова от потребителя на выделенные номера телефонов за текущий период</t>
  </si>
  <si>
    <t>мин.</t>
  </si>
  <si>
    <t xml:space="preserve">24-75-39 </t>
  </si>
  <si>
    <t>4.9 Информация по обращениям потребителей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</si>
  <si>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</si>
  <si>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</si>
  <si>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</si>
  <si>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</si>
  <si>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Очное обращение</t>
  </si>
  <si>
    <t>Заочное 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</si>
  <si>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</si>
  <si>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</si>
  <si>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Обращения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</si>
  <si>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</si>
  <si>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</si>
  <si>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</si>
  <si>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</si>
  <si>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</si>
  <si>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Обращения потребителей, содержащие жалобу</t>
  </si>
  <si>
    <t>Качество услуг по передаче электрической энергии</t>
  </si>
  <si>
    <t>Качество электрической энергии</t>
  </si>
  <si>
    <t>Обращение потребителей, содержащие заявку на оказание услуг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</si>
  <si>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</si>
  <si>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</si>
  <si>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</si>
  <si>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Факт получения потребителем ответа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</si>
  <si>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</si>
  <si>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</si>
  <si>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</si>
  <si>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Мероприятия по результатам обращения</t>
  </si>
  <si>
    <t>Выполнены мероприятия по результатам обращения</t>
  </si>
  <si>
    <t>Планируемые мероприятия по результатам обращения</t>
  </si>
  <si>
    <t>Примечание: За отчетный период , договора об осуществлении технологического присоединения не заключались, по всем заявителям произошла смена собственника.</t>
  </si>
  <si>
    <t>классический</t>
  </si>
  <si>
    <t xml:space="preserve">        </t>
  </si>
  <si>
    <t>4.5 Дополнительных услуг потребителям электрической энергии не оказывалось.</t>
  </si>
  <si>
    <t>4.6 Мероприятия, направленные на работу с социально уязвимыми группами населения не разрабатывались, в виду отсутствия таковых.</t>
  </si>
  <si>
    <t>4.7 В виду отсутствия жалоб от потребителей электрической энергии опросов о качестве обслуживания не проводилось.</t>
  </si>
  <si>
    <t>4.8 Мероприятия в целях повышения качества обслуживания потребителей не разрабатывались.</t>
  </si>
  <si>
    <t>Приказ Минэнерго России от 15.04.2014 № 186 (ред. От 06.04.2015) "О Единых стандартах качества обслуживания сетевыми организациями потребителей услуг сетевых организаций"</t>
  </si>
  <si>
    <r>
      <rPr>
        <b/>
        <sz val="11"/>
        <color theme="1"/>
        <rFont val="Calibri"/>
        <family val="2"/>
        <charset val="204"/>
        <scheme val="minor"/>
      </rPr>
      <t>3.1</t>
    </r>
    <r>
      <rPr>
        <sz val="11"/>
        <color theme="1"/>
        <rFont val="Calibri"/>
        <family val="2"/>
        <scheme val="minor"/>
      </rPr>
      <t xml:space="preserve">  ГПП МММЗ- 2х80МВА (центр питания) - 104 МВА (суммарная мощность энергопринимающих устройств присоединенных к центру питания) ПС-37; ПС-61: - 2х63 МВА (центр питания) - 89 МВА (суммарная мощность энергопринимающих устройств присоединенных к центру питания). Свободная трансформаторная мощность -23,2 МВА на ПС-37; ПС-61.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3.2</t>
    </r>
    <r>
      <rPr>
        <sz val="11"/>
        <color theme="1"/>
        <rFont val="Calibri"/>
        <family val="2"/>
        <scheme val="minor"/>
      </rPr>
      <t xml:space="preserve"> Мероприятия в целях совершенствования деятельности по технологическому присоединению не разрабатывались.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3.3</t>
    </r>
    <r>
      <rPr>
        <sz val="11"/>
        <color theme="1"/>
        <rFont val="Calibri"/>
        <family val="2"/>
        <scheme val="minor"/>
      </rPr>
      <t xml:space="preserve"> В настоящее время внедряются мероприятия по переносу комплекса оборудования с калибровочной площадки на метизную площадку для сокращения издержек за счет концентрации производства. </t>
    </r>
  </si>
  <si>
    <r>
      <rPr>
        <b/>
        <sz val="11"/>
        <color theme="1"/>
        <rFont val="Calibri"/>
        <family val="2"/>
        <charset val="204"/>
        <scheme val="minor"/>
      </rPr>
      <t>3.5</t>
    </r>
    <r>
      <rPr>
        <sz val="11"/>
        <color theme="1"/>
        <rFont val="Calibri"/>
        <family val="2"/>
        <scheme val="minor"/>
      </rPr>
      <t xml:space="preserve"> Стоимость технологического присоединения к электрическим сетям организации: Тариф об установлении платы за технологическое присоединение к электрическим сетям ОАО "ММК-МЕТИЗ" на 2019 год утвержден Министерством тарифного регулирования и энергетики Челябинской области Постановлением от 27.12.2018 №89/5 и размещен на сайте ОАО "ММК-МЕТИЗ" (Покупателям/Регулируемые виды деятельности/Электроэнергия/Стандарты раскрытия информации сетевыми организациями за 2019 год , пункт 19.а.</t>
    </r>
  </si>
  <si>
    <t>Перечень номеров телефонов, выделенных для обслуживания потребителей:                                                                Номер телефона по вопросам энергоснабжения;                       Номер телефона центра обработки телефонных вызовов.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</si>
  <si>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Информация указанная в п. 19 с Стандартов раскрывается по фомам Приложение № 7  Приказа Минэнерго РФ от 15.04.2014 № 186 "О единых стандартах качества обслуживания сетевыми организациями потребителей услуг сетевых организаций".</t>
  </si>
  <si>
    <t>2.2 Рейтинг структурных единиц АО "Крымэнерго" по качеству оказания услуг по передаче электрической энергии</t>
  </si>
  <si>
    <t>3.4 Сведения о качестве услуг по технологическому присоединению к электрическим сетям АО "Крымэнерго"</t>
  </si>
  <si>
    <t xml:space="preserve">Примечание:                                                                                                                                                                                                                                                       1 В настоящее время все Потребители электрической энергии, технологически присоединенные к электрическим сетям АО "Крымэнерго", заключают прямые договора на оказание услуг по передаче электрической энергии с ГУП РК "Крымэнерго" которое является Гарантирующим поставщиком.                                                                                       </t>
  </si>
  <si>
    <t>АО "Крымэнерго"</t>
  </si>
  <si>
    <t>295034, Республика Крым, г. Симферополь, ул. Киевская, 74/6</t>
  </si>
  <si>
    <t>09.00-18.00</t>
  </si>
  <si>
    <t xml:space="preserve">59-11-59      </t>
  </si>
  <si>
    <t>4.4 За отчетный период наибольшее число обращений зарегистрировано по оказанию услуг по передаче электрической энергии. Все заявки зарегистрированы исходя из возможности перераспределения собственной максимальной мощности АО "Крымэнерго". Заявок содержащих жалобы нет.</t>
  </si>
  <si>
    <t>Прекращения передачи электрической энергии на объектах АО «Крымэнерго» за отчетный период не было</t>
  </si>
  <si>
    <t>Количество  на 01.01.2020г</t>
  </si>
  <si>
    <t>Количество   на 01.01.2021г</t>
  </si>
  <si>
    <t>Количество потребителей услуг АО "Крымэнерго" (шт.)</t>
  </si>
  <si>
    <t>I</t>
  </si>
  <si>
    <t>Количество подстанций, из них, шт</t>
  </si>
  <si>
    <r>
      <rPr>
        <b/>
        <sz val="11"/>
        <color theme="1"/>
        <rFont val="Times New Roman"/>
        <family val="1"/>
        <charset val="204"/>
      </rPr>
      <t>19 с)</t>
    </r>
    <r>
      <rPr>
        <sz val="11"/>
        <color theme="1"/>
        <rFont val="Times New Roman"/>
        <family val="1"/>
        <charset val="204"/>
      </rPr>
      <t xml:space="preserve"> о качестве обслуживания потребителей услуг сетевой организации - по форме, утвержденной уполномоченным Правительством Российской Федерации федеральным органом исполнительной власти;</t>
    </r>
  </si>
  <si>
    <t>Уровень физического износа объектов электросетевого хозяйства:%</t>
  </si>
  <si>
    <t>КЭ/102</t>
  </si>
  <si>
    <t>ответ ГД89 от 22.01.2021</t>
  </si>
  <si>
    <t>КЭ/109</t>
  </si>
  <si>
    <t>ГД137 от 27.02.2021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</si>
</sst>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top"/>
    </xf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/>
    <xf numFmtId="0" fontId="8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 vertical="top"/>
    </xf>
    <xf numFmtId="0" fontId="8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left" wrapText="1"/>
    </xf>
    <xf numFmtId="49" fontId="8" fillId="0" borderId="4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7" fillId="0" borderId="0" xfId="0" applyFont="1" applyAlignment="1">
      <alignment horizontal="center"/>
    </xf>
    <xf numFmtId="16" fontId="1" fillId="0" borderId="0" xfId="0" applyNumberFormat="1" applyFont="1" applyAlignment="1">
      <alignment horizontal="left" wrapText="1"/>
    </xf>
    <xf numFmtId="16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10</xdr:col>
      <xdr:colOff>590550</xdr:colOff>
      <xdr:row>2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19050" y="609600"/>
          <a:ext cx="8982075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topLeftCell="A7" workbookViewId="0">
      <selection activeCell="F41" sqref="F41"/>
    </sheetView>
  </sheetViews>
  <sheetFormatPr defaultRowHeight="15" x14ac:dyDescent="0.25"/>
  <cols>
    <col min="1" max="1" width="4" customWidth="1"/>
    <col min="3" max="3" width="28" customWidth="1"/>
    <col min="6" max="6" width="25.28515625" bestFit="1" customWidth="1"/>
    <col min="7" max="7" width="25.85546875" bestFit="1" customWidth="1"/>
  </cols>
  <sheetData>
    <row r="2" spans="1:12" ht="33" customHeight="1" x14ac:dyDescent="0.25">
      <c r="A2" s="70" t="s">
        <v>197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39.75" customHeight="1" x14ac:dyDescent="0.25">
      <c r="A4" s="44" t="s">
        <v>182</v>
      </c>
      <c r="B4" s="71" t="s">
        <v>178</v>
      </c>
      <c r="C4" s="71"/>
      <c r="D4" s="71"/>
      <c r="E4" s="71"/>
      <c r="F4" s="71"/>
      <c r="G4" s="71"/>
      <c r="H4" s="44"/>
      <c r="I4" s="44"/>
      <c r="J4" s="44"/>
      <c r="K4" s="44"/>
      <c r="L4" s="44"/>
    </row>
    <row r="5" spans="1:12" ht="63" customHeight="1" x14ac:dyDescent="0.25">
      <c r="A5" s="44"/>
      <c r="B5" s="44"/>
      <c r="C5" s="44"/>
      <c r="D5" s="44"/>
      <c r="E5" s="44"/>
      <c r="F5" s="64"/>
      <c r="G5" s="64"/>
      <c r="H5" s="44"/>
      <c r="I5" s="44"/>
      <c r="J5" s="44"/>
      <c r="K5" s="44"/>
      <c r="L5" s="44"/>
    </row>
    <row r="6" spans="1:12" x14ac:dyDescent="0.25">
      <c r="A6" s="45"/>
      <c r="B6" s="72" t="s">
        <v>37</v>
      </c>
      <c r="C6" s="72"/>
      <c r="D6" s="72"/>
      <c r="E6" s="72"/>
      <c r="F6" s="72"/>
      <c r="G6" s="72"/>
      <c r="H6" s="44"/>
      <c r="I6" s="44"/>
      <c r="J6" s="44"/>
      <c r="K6" s="44"/>
      <c r="L6" s="44"/>
    </row>
    <row r="7" spans="1:12" ht="16.5" customHeight="1" x14ac:dyDescent="0.25">
      <c r="A7" s="45"/>
      <c r="B7" s="46"/>
      <c r="C7" s="46"/>
      <c r="D7" s="46"/>
      <c r="E7" s="46"/>
      <c r="F7" s="46"/>
      <c r="G7" s="46"/>
      <c r="H7" s="44"/>
      <c r="I7" s="44"/>
      <c r="J7" s="44"/>
      <c r="K7" s="44"/>
      <c r="L7" s="44"/>
    </row>
    <row r="8" spans="1:12" x14ac:dyDescent="0.25">
      <c r="A8" s="58">
        <v>1</v>
      </c>
      <c r="B8" s="47" t="s">
        <v>194</v>
      </c>
      <c r="C8" s="47"/>
      <c r="D8" s="48"/>
      <c r="E8" s="48"/>
      <c r="F8" s="45" t="s">
        <v>192</v>
      </c>
      <c r="G8" s="45" t="s">
        <v>193</v>
      </c>
      <c r="H8" s="44"/>
      <c r="I8" s="44"/>
      <c r="J8" s="44"/>
      <c r="K8" s="44"/>
      <c r="L8" s="44"/>
    </row>
    <row r="9" spans="1:12" ht="15.75" customHeight="1" x14ac:dyDescent="0.25">
      <c r="A9" s="45"/>
      <c r="B9" s="47"/>
      <c r="C9" s="49"/>
      <c r="D9" s="49"/>
      <c r="E9" s="49"/>
      <c r="F9" s="58"/>
      <c r="G9" s="58"/>
      <c r="H9" s="44"/>
      <c r="I9" s="44"/>
      <c r="J9" s="44"/>
      <c r="K9" s="44"/>
      <c r="L9" s="44"/>
    </row>
    <row r="10" spans="1:12" x14ac:dyDescent="0.25">
      <c r="A10" s="50" t="s">
        <v>7</v>
      </c>
      <c r="B10" s="75" t="s">
        <v>38</v>
      </c>
      <c r="C10" s="75"/>
      <c r="D10" s="75"/>
      <c r="E10" s="75"/>
      <c r="F10" s="45"/>
      <c r="G10" s="45"/>
      <c r="H10" s="44"/>
      <c r="I10" s="44"/>
      <c r="J10" s="44"/>
      <c r="K10" s="44"/>
      <c r="L10" s="44"/>
    </row>
    <row r="11" spans="1:12" x14ac:dyDescent="0.25">
      <c r="A11" s="50"/>
      <c r="B11" s="61"/>
      <c r="C11" s="61"/>
      <c r="D11" s="61"/>
      <c r="E11" s="61" t="s">
        <v>51</v>
      </c>
      <c r="F11" s="58">
        <v>29</v>
      </c>
      <c r="G11" s="58">
        <v>125</v>
      </c>
      <c r="H11" s="44"/>
      <c r="I11" s="44"/>
      <c r="J11" s="44"/>
      <c r="K11" s="44"/>
      <c r="L11" s="44"/>
    </row>
    <row r="12" spans="1:12" x14ac:dyDescent="0.25">
      <c r="A12" s="50"/>
      <c r="B12" s="61"/>
      <c r="C12" s="61"/>
      <c r="D12" s="61"/>
      <c r="E12" s="61" t="s">
        <v>52</v>
      </c>
      <c r="F12" s="58">
        <v>1</v>
      </c>
      <c r="G12" s="58">
        <v>5</v>
      </c>
      <c r="H12" s="44"/>
      <c r="I12" s="44"/>
      <c r="J12" s="44"/>
      <c r="K12" s="44"/>
      <c r="L12" s="44"/>
    </row>
    <row r="13" spans="1:12" ht="15" customHeight="1" x14ac:dyDescent="0.25">
      <c r="A13" s="45"/>
      <c r="B13" s="49"/>
      <c r="C13" s="51"/>
      <c r="D13" s="45"/>
      <c r="E13" s="45" t="s">
        <v>39</v>
      </c>
      <c r="F13" s="58">
        <v>6</v>
      </c>
      <c r="G13" s="58">
        <v>49</v>
      </c>
      <c r="H13" s="44"/>
      <c r="I13" s="44"/>
      <c r="J13" s="44"/>
      <c r="K13" s="44"/>
      <c r="L13" s="44"/>
    </row>
    <row r="14" spans="1:12" x14ac:dyDescent="0.25">
      <c r="A14" s="45"/>
      <c r="B14" s="52"/>
      <c r="C14" s="59"/>
      <c r="D14" s="45"/>
      <c r="E14" s="45" t="s">
        <v>40</v>
      </c>
      <c r="F14" s="58">
        <f>1+263</f>
        <v>264</v>
      </c>
      <c r="G14" s="58">
        <v>828</v>
      </c>
      <c r="H14" s="44"/>
      <c r="I14" s="44"/>
      <c r="J14" s="44"/>
      <c r="K14" s="44"/>
      <c r="L14" s="44"/>
    </row>
    <row r="15" spans="1:12" x14ac:dyDescent="0.25">
      <c r="A15" s="50" t="s">
        <v>8</v>
      </c>
      <c r="B15" s="74" t="s">
        <v>41</v>
      </c>
      <c r="C15" s="74"/>
      <c r="D15" s="74"/>
      <c r="E15" s="74"/>
      <c r="F15" s="45"/>
      <c r="G15" s="45"/>
      <c r="H15" s="44"/>
      <c r="I15" s="44"/>
      <c r="J15" s="44"/>
      <c r="K15" s="44"/>
      <c r="L15" s="44"/>
    </row>
    <row r="16" spans="1:12" x14ac:dyDescent="0.25">
      <c r="A16" s="50"/>
      <c r="B16" s="60"/>
      <c r="C16" s="60"/>
      <c r="D16" s="60"/>
      <c r="E16" s="45" t="s">
        <v>195</v>
      </c>
      <c r="F16" s="58">
        <v>0</v>
      </c>
      <c r="G16" s="58">
        <v>2</v>
      </c>
      <c r="H16" s="44"/>
      <c r="I16" s="44"/>
      <c r="J16" s="44"/>
      <c r="K16" s="44"/>
      <c r="L16" s="44"/>
    </row>
    <row r="17" spans="1:15" x14ac:dyDescent="0.25">
      <c r="A17" s="45"/>
      <c r="B17" s="52"/>
      <c r="C17" s="59"/>
      <c r="D17" s="45"/>
      <c r="E17" s="45" t="s">
        <v>42</v>
      </c>
      <c r="F17" s="58">
        <v>7</v>
      </c>
      <c r="G17" s="58">
        <v>30</v>
      </c>
      <c r="H17" s="44"/>
      <c r="I17" s="44"/>
      <c r="J17" s="44"/>
      <c r="K17" s="44"/>
      <c r="L17" s="44"/>
    </row>
    <row r="18" spans="1:15" x14ac:dyDescent="0.25">
      <c r="A18" s="45"/>
      <c r="B18" s="52"/>
      <c r="C18" s="59"/>
      <c r="D18" s="45"/>
      <c r="E18" s="45" t="s">
        <v>43</v>
      </c>
      <c r="F18" s="58">
        <f>30+263</f>
        <v>293</v>
      </c>
      <c r="G18" s="58">
        <f>169+806</f>
        <v>975</v>
      </c>
      <c r="H18" s="44"/>
      <c r="I18" s="44"/>
      <c r="J18" s="44"/>
      <c r="K18" s="44"/>
      <c r="L18" s="44"/>
    </row>
    <row r="19" spans="1:15" x14ac:dyDescent="0.25">
      <c r="A19" s="50" t="s">
        <v>9</v>
      </c>
      <c r="B19" s="74" t="s">
        <v>44</v>
      </c>
      <c r="C19" s="74"/>
      <c r="D19" s="74"/>
      <c r="E19" s="74"/>
      <c r="F19" s="45"/>
      <c r="G19" s="45"/>
      <c r="H19" s="44"/>
      <c r="I19" s="44"/>
      <c r="J19" s="44"/>
      <c r="K19" s="44"/>
      <c r="L19" s="44"/>
    </row>
    <row r="20" spans="1:15" x14ac:dyDescent="0.25">
      <c r="A20" s="45"/>
      <c r="B20" s="52"/>
      <c r="C20" s="73" t="s">
        <v>45</v>
      </c>
      <c r="D20" s="73"/>
      <c r="E20" s="73"/>
      <c r="F20" s="58">
        <v>263</v>
      </c>
      <c r="G20" s="58">
        <v>806</v>
      </c>
      <c r="H20" s="44"/>
      <c r="I20" s="44"/>
      <c r="J20" s="44"/>
      <c r="K20" s="44"/>
      <c r="L20" s="44"/>
      <c r="O20" t="s">
        <v>30</v>
      </c>
    </row>
    <row r="21" spans="1:15" x14ac:dyDescent="0.25">
      <c r="A21" s="45"/>
      <c r="B21" s="52"/>
      <c r="C21" s="73" t="s">
        <v>46</v>
      </c>
      <c r="D21" s="73"/>
      <c r="E21" s="73"/>
      <c r="F21" s="58">
        <v>37</v>
      </c>
      <c r="G21" s="58">
        <v>201</v>
      </c>
      <c r="H21" s="44"/>
      <c r="I21" s="44"/>
      <c r="J21" s="44"/>
      <c r="K21" s="44"/>
      <c r="L21" s="44"/>
    </row>
    <row r="22" spans="1:15" x14ac:dyDescent="0.25">
      <c r="A22" s="45"/>
      <c r="B22" s="52"/>
      <c r="C22" s="59"/>
      <c r="D22" s="45"/>
      <c r="E22" s="45"/>
      <c r="F22" s="45"/>
      <c r="G22" s="45"/>
      <c r="H22" s="44"/>
      <c r="I22" s="44"/>
      <c r="J22" s="44"/>
      <c r="K22" s="44"/>
      <c r="L22" s="44"/>
    </row>
    <row r="23" spans="1:15" x14ac:dyDescent="0.25">
      <c r="A23" s="58">
        <v>2</v>
      </c>
      <c r="B23" s="60" t="s">
        <v>47</v>
      </c>
      <c r="C23" s="60"/>
      <c r="D23" s="60"/>
      <c r="E23" s="60"/>
      <c r="F23" s="45"/>
      <c r="G23" s="45"/>
      <c r="H23" s="44"/>
      <c r="I23" s="44"/>
      <c r="J23" s="44"/>
      <c r="K23" s="44"/>
      <c r="L23" s="44"/>
    </row>
    <row r="24" spans="1:15" ht="13.5" customHeight="1" x14ac:dyDescent="0.25">
      <c r="A24" s="45"/>
      <c r="B24" s="52"/>
      <c r="C24" s="53"/>
      <c r="D24" s="45"/>
      <c r="E24" s="59" t="s">
        <v>48</v>
      </c>
      <c r="F24" s="58">
        <v>1187</v>
      </c>
      <c r="G24" s="58">
        <v>1434</v>
      </c>
      <c r="H24" s="44"/>
      <c r="I24" s="44"/>
      <c r="J24" s="44"/>
      <c r="K24" s="44"/>
      <c r="L24" s="44"/>
    </row>
    <row r="25" spans="1:15" x14ac:dyDescent="0.25">
      <c r="A25" s="45"/>
      <c r="B25" s="52"/>
      <c r="C25" s="59" t="s">
        <v>49</v>
      </c>
      <c r="D25" s="59"/>
      <c r="E25" s="59"/>
      <c r="F25" s="58">
        <v>772</v>
      </c>
      <c r="G25" s="58">
        <v>1219</v>
      </c>
      <c r="H25" s="44"/>
      <c r="I25" s="44"/>
      <c r="J25" s="44"/>
      <c r="K25" s="44"/>
      <c r="L25" s="44"/>
    </row>
    <row r="26" spans="1:15" x14ac:dyDescent="0.25">
      <c r="A26" s="65"/>
      <c r="B26" s="65"/>
      <c r="C26" s="65"/>
      <c r="D26" s="65"/>
      <c r="E26" s="65"/>
      <c r="F26" s="45"/>
      <c r="G26" s="45"/>
      <c r="H26" s="44"/>
      <c r="I26" s="44"/>
      <c r="J26" s="44"/>
      <c r="K26" s="44"/>
      <c r="L26" s="44"/>
    </row>
    <row r="27" spans="1:15" x14ac:dyDescent="0.25">
      <c r="A27" s="58">
        <v>3</v>
      </c>
      <c r="B27" s="74" t="s">
        <v>50</v>
      </c>
      <c r="C27" s="74"/>
      <c r="D27" s="74"/>
      <c r="E27" s="74"/>
      <c r="F27" s="45"/>
      <c r="G27" s="45"/>
      <c r="H27" s="44"/>
      <c r="I27" s="44"/>
      <c r="J27" s="44"/>
      <c r="K27" s="44"/>
      <c r="L27" s="44"/>
    </row>
    <row r="28" spans="1:15" x14ac:dyDescent="0.25">
      <c r="A28" s="45"/>
      <c r="B28" s="52"/>
      <c r="C28" s="59"/>
      <c r="D28" s="65" t="s">
        <v>53</v>
      </c>
      <c r="E28" s="65"/>
      <c r="F28" s="45"/>
      <c r="G28" s="45"/>
      <c r="H28" s="44"/>
      <c r="I28" s="44"/>
      <c r="J28" s="44"/>
      <c r="K28" s="44"/>
      <c r="L28" s="44"/>
    </row>
    <row r="29" spans="1:15" ht="15" customHeight="1" x14ac:dyDescent="0.25">
      <c r="A29" s="45"/>
      <c r="B29" s="49"/>
      <c r="C29" s="51"/>
      <c r="D29" s="45"/>
      <c r="E29" s="59" t="s">
        <v>51</v>
      </c>
      <c r="F29" s="58">
        <v>16.670999999999999</v>
      </c>
      <c r="G29" s="58">
        <v>326.33</v>
      </c>
      <c r="H29" s="44"/>
      <c r="I29" s="44"/>
      <c r="J29" s="44"/>
      <c r="K29" s="44"/>
      <c r="L29" s="44"/>
    </row>
    <row r="30" spans="1:15" x14ac:dyDescent="0.25">
      <c r="A30" s="45"/>
      <c r="B30" s="52"/>
      <c r="C30" s="54"/>
      <c r="D30" s="45"/>
      <c r="E30" s="59" t="s">
        <v>52</v>
      </c>
      <c r="F30" s="58">
        <v>0.72699999999999998</v>
      </c>
      <c r="G30" s="58">
        <v>0.72699999999999998</v>
      </c>
      <c r="H30" s="44"/>
      <c r="I30" s="44"/>
      <c r="J30" s="44"/>
      <c r="K30" s="44"/>
      <c r="L30" s="44"/>
    </row>
    <row r="31" spans="1:15" x14ac:dyDescent="0.25">
      <c r="A31" s="45"/>
      <c r="B31" s="52"/>
      <c r="C31" s="59"/>
      <c r="D31" s="55"/>
      <c r="E31" s="59" t="s">
        <v>40</v>
      </c>
      <c r="F31" s="58"/>
      <c r="G31" s="58"/>
      <c r="H31" s="44"/>
      <c r="I31" s="44"/>
      <c r="J31" s="44"/>
      <c r="K31" s="44"/>
      <c r="L31" s="44"/>
    </row>
    <row r="32" spans="1:15" x14ac:dyDescent="0.25">
      <c r="A32" s="45"/>
      <c r="B32" s="52"/>
      <c r="C32" s="56"/>
      <c r="D32" s="65" t="s">
        <v>54</v>
      </c>
      <c r="E32" s="65"/>
      <c r="F32" s="58"/>
      <c r="G32" s="58"/>
      <c r="H32" s="44"/>
      <c r="I32" s="44"/>
      <c r="J32" s="44"/>
      <c r="K32" s="44"/>
      <c r="L32" s="44"/>
    </row>
    <row r="33" spans="1:12" x14ac:dyDescent="0.25">
      <c r="A33" s="45"/>
      <c r="B33" s="52"/>
      <c r="C33" s="59"/>
      <c r="D33" s="45"/>
      <c r="E33" s="57" t="s">
        <v>52</v>
      </c>
      <c r="F33" s="58">
        <v>0.72699999999999998</v>
      </c>
      <c r="G33" s="58">
        <v>0.72699999999999998</v>
      </c>
      <c r="H33" s="44"/>
      <c r="I33" s="44"/>
      <c r="J33" s="44"/>
      <c r="K33" s="44"/>
      <c r="L33" s="44"/>
    </row>
    <row r="34" spans="1:12" ht="14.25" customHeight="1" x14ac:dyDescent="0.25">
      <c r="A34" s="45"/>
      <c r="B34" s="52"/>
      <c r="C34" s="51"/>
      <c r="D34" s="45"/>
      <c r="E34" s="57" t="s">
        <v>40</v>
      </c>
      <c r="F34" s="58"/>
      <c r="G34" s="58"/>
      <c r="H34" s="44"/>
      <c r="I34" s="44"/>
      <c r="J34" s="44"/>
      <c r="K34" s="44"/>
      <c r="L34" s="44"/>
    </row>
    <row r="35" spans="1:12" ht="14.25" customHeight="1" x14ac:dyDescent="0.25">
      <c r="A35" s="45"/>
      <c r="B35" s="67" t="s">
        <v>196</v>
      </c>
      <c r="C35" s="68"/>
      <c r="D35" s="68"/>
      <c r="E35" s="69"/>
      <c r="F35" s="58"/>
      <c r="G35" s="58"/>
      <c r="H35" s="44"/>
      <c r="I35" s="44"/>
      <c r="J35" s="44"/>
      <c r="K35" s="44"/>
      <c r="L35" s="44"/>
    </row>
    <row r="36" spans="1:12" ht="14.25" customHeight="1" x14ac:dyDescent="0.25">
      <c r="A36" s="45"/>
      <c r="B36" s="52"/>
      <c r="C36" s="51"/>
      <c r="D36" s="45"/>
      <c r="E36" s="57" t="s">
        <v>51</v>
      </c>
      <c r="F36" s="58">
        <v>11</v>
      </c>
      <c r="G36" s="58">
        <v>28</v>
      </c>
      <c r="H36" s="44"/>
      <c r="I36" s="44"/>
      <c r="J36" s="44"/>
      <c r="K36" s="44"/>
      <c r="L36" s="44"/>
    </row>
    <row r="37" spans="1:12" ht="16.5" customHeight="1" x14ac:dyDescent="0.25">
      <c r="A37" s="45"/>
      <c r="B37" s="52"/>
      <c r="C37" s="46"/>
      <c r="D37" s="45"/>
      <c r="E37" s="45"/>
      <c r="F37" s="45"/>
      <c r="G37" s="45"/>
      <c r="H37" s="44"/>
      <c r="I37" s="44"/>
      <c r="J37" s="44"/>
      <c r="K37" s="44"/>
      <c r="L37" s="44"/>
    </row>
    <row r="38" spans="1:12" ht="30" customHeight="1" x14ac:dyDescent="0.25">
      <c r="A38" s="52" t="s">
        <v>138</v>
      </c>
      <c r="B38" s="66" t="s">
        <v>198</v>
      </c>
      <c r="C38" s="66"/>
      <c r="D38" s="66"/>
      <c r="E38" s="66"/>
      <c r="F38" s="58">
        <v>88.56</v>
      </c>
      <c r="G38" s="58">
        <v>88.56</v>
      </c>
      <c r="H38" s="44"/>
      <c r="I38" s="44"/>
      <c r="J38" s="44"/>
      <c r="K38" s="44"/>
      <c r="L38" s="44"/>
    </row>
    <row r="39" spans="1:12" x14ac:dyDescent="0.25">
      <c r="B39" s="5"/>
    </row>
    <row r="40" spans="1:12" x14ac:dyDescent="0.25">
      <c r="B40" s="5"/>
    </row>
    <row r="41" spans="1:12" x14ac:dyDescent="0.25">
      <c r="B41" s="5"/>
    </row>
    <row r="42" spans="1:12" x14ac:dyDescent="0.25">
      <c r="B42" s="5"/>
    </row>
    <row r="43" spans="1:12" x14ac:dyDescent="0.25">
      <c r="B43" s="5"/>
      <c r="C43" t="s">
        <v>30</v>
      </c>
    </row>
  </sheetData>
  <mergeCells count="15">
    <mergeCell ref="F5:G5"/>
    <mergeCell ref="A26:E26"/>
    <mergeCell ref="B38:E38"/>
    <mergeCell ref="B35:E35"/>
    <mergeCell ref="A2:L2"/>
    <mergeCell ref="B4:G4"/>
    <mergeCell ref="B6:G6"/>
    <mergeCell ref="D28:E28"/>
    <mergeCell ref="D32:E32"/>
    <mergeCell ref="C20:E20"/>
    <mergeCell ref="C21:E21"/>
    <mergeCell ref="B27:E27"/>
    <mergeCell ref="B10:E10"/>
    <mergeCell ref="B15:E15"/>
    <mergeCell ref="B19:E19"/>
  </mergeCells>
  <pageMargins left="0.19685039370078741" right="0.19685039370078741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32"/>
  <sheetViews>
    <sheetView workbookViewId="0">
      <selection activeCell="B32" sqref="B32:F32"/>
    </sheetView>
  </sheetViews>
  <sheetFormatPr defaultRowHeight="15" x14ac:dyDescent="0.25"/>
  <cols>
    <col min="1" max="1" width="4.28515625" customWidth="1"/>
    <col min="3" max="3" width="53.85546875" customWidth="1"/>
    <col min="6" max="6" width="11.28515625" customWidth="1"/>
  </cols>
  <sheetData>
    <row r="1" spans="2:9" ht="31.5" customHeight="1" x14ac:dyDescent="0.25">
      <c r="B1" s="77" t="str">
        <f>'1'!$B$4</f>
        <v>Приказ Минэнерго России от 15.04.2014 № 186 (ред. От 06.04.2015) "О Единых стандартах качества обслуживания сетевыми организациями потребителей услуг сетевых организаций"</v>
      </c>
      <c r="C1" s="77"/>
      <c r="D1" s="77"/>
      <c r="E1" s="77"/>
      <c r="F1" s="77"/>
    </row>
    <row r="3" spans="2:9" x14ac:dyDescent="0.25">
      <c r="B3" s="78" t="s">
        <v>32</v>
      </c>
      <c r="C3" s="78"/>
      <c r="D3" s="78"/>
      <c r="E3" s="78"/>
      <c r="F3" s="78"/>
    </row>
    <row r="5" spans="2:9" ht="30" customHeight="1" x14ac:dyDescent="0.25">
      <c r="B5" s="76" t="s">
        <v>5</v>
      </c>
      <c r="C5" s="76"/>
      <c r="D5" s="76"/>
      <c r="E5" s="76"/>
      <c r="F5" s="76"/>
      <c r="G5" s="1"/>
    </row>
    <row r="6" spans="2:9" x14ac:dyDescent="0.25">
      <c r="B6" s="10" t="s">
        <v>6</v>
      </c>
      <c r="C6" s="10" t="s">
        <v>0</v>
      </c>
      <c r="D6" s="11" t="s">
        <v>33</v>
      </c>
      <c r="E6" s="6"/>
      <c r="F6" s="6"/>
    </row>
    <row r="7" spans="2:9" ht="45.75" customHeight="1" x14ac:dyDescent="0.25">
      <c r="B7" s="6"/>
      <c r="C7" s="6"/>
      <c r="D7" s="8">
        <v>2019</v>
      </c>
      <c r="E7" s="8">
        <v>2020</v>
      </c>
      <c r="F7" s="7" t="s">
        <v>1</v>
      </c>
    </row>
    <row r="8" spans="2:9" x14ac:dyDescent="0.25">
      <c r="B8" s="8">
        <v>1</v>
      </c>
      <c r="C8" s="8">
        <v>2</v>
      </c>
      <c r="D8" s="8">
        <v>3</v>
      </c>
      <c r="E8" s="8">
        <v>4</v>
      </c>
      <c r="F8" s="8">
        <v>5</v>
      </c>
    </row>
    <row r="9" spans="2:9" ht="30" x14ac:dyDescent="0.25">
      <c r="B9" s="8">
        <v>1</v>
      </c>
      <c r="C9" s="9" t="s">
        <v>36</v>
      </c>
      <c r="D9" s="21" t="str">
        <f>'2.2'!$E$10</f>
        <v>—</v>
      </c>
      <c r="E9" s="21" t="str">
        <f t="shared" ref="E9:F9" si="0">$D$9</f>
        <v>—</v>
      </c>
      <c r="F9" s="21" t="str">
        <f t="shared" si="0"/>
        <v>—</v>
      </c>
      <c r="I9" s="2"/>
    </row>
    <row r="10" spans="2:9" x14ac:dyDescent="0.25">
      <c r="B10" s="10" t="s">
        <v>7</v>
      </c>
      <c r="C10" s="6" t="s">
        <v>12</v>
      </c>
      <c r="D10" s="21" t="str">
        <f t="shared" ref="D10:D30" si="1">D9</f>
        <v>—</v>
      </c>
      <c r="E10" s="21" t="str">
        <f t="shared" ref="E10:E30" si="2">E9</f>
        <v>—</v>
      </c>
      <c r="F10" s="21" t="str">
        <f t="shared" ref="F10:F30" si="3">F9</f>
        <v>—</v>
      </c>
    </row>
    <row r="11" spans="2:9" x14ac:dyDescent="0.25">
      <c r="B11" s="10" t="s">
        <v>8</v>
      </c>
      <c r="C11" s="6" t="s">
        <v>13</v>
      </c>
      <c r="D11" s="21" t="str">
        <f t="shared" si="1"/>
        <v>—</v>
      </c>
      <c r="E11" s="21" t="str">
        <f t="shared" si="2"/>
        <v>—</v>
      </c>
      <c r="F11" s="21" t="str">
        <f t="shared" si="3"/>
        <v>—</v>
      </c>
    </row>
    <row r="12" spans="2:9" x14ac:dyDescent="0.25">
      <c r="B12" s="10" t="s">
        <v>9</v>
      </c>
      <c r="C12" s="6" t="s">
        <v>14</v>
      </c>
      <c r="D12" s="21" t="str">
        <f t="shared" si="1"/>
        <v>—</v>
      </c>
      <c r="E12" s="21" t="str">
        <f t="shared" si="2"/>
        <v>—</v>
      </c>
      <c r="F12" s="21" t="str">
        <f t="shared" si="3"/>
        <v>—</v>
      </c>
    </row>
    <row r="13" spans="2:9" x14ac:dyDescent="0.25">
      <c r="B13" s="10" t="s">
        <v>10</v>
      </c>
      <c r="C13" s="6" t="s">
        <v>2</v>
      </c>
      <c r="D13" s="21" t="str">
        <f t="shared" si="1"/>
        <v>—</v>
      </c>
      <c r="E13" s="21" t="str">
        <f t="shared" si="2"/>
        <v>—</v>
      </c>
      <c r="F13" s="21" t="str">
        <f t="shared" si="3"/>
        <v>—</v>
      </c>
    </row>
    <row r="14" spans="2:9" ht="30" customHeight="1" x14ac:dyDescent="0.25">
      <c r="B14" s="8" t="s">
        <v>11</v>
      </c>
      <c r="C14" s="9" t="s">
        <v>35</v>
      </c>
      <c r="D14" s="21" t="str">
        <f t="shared" si="1"/>
        <v>—</v>
      </c>
      <c r="E14" s="21" t="str">
        <f t="shared" si="2"/>
        <v>—</v>
      </c>
      <c r="F14" s="21" t="str">
        <f t="shared" si="3"/>
        <v>—</v>
      </c>
    </row>
    <row r="15" spans="2:9" x14ac:dyDescent="0.25">
      <c r="B15" s="10" t="s">
        <v>15</v>
      </c>
      <c r="C15" s="6" t="s">
        <v>12</v>
      </c>
      <c r="D15" s="21" t="str">
        <f t="shared" si="1"/>
        <v>—</v>
      </c>
      <c r="E15" s="21" t="str">
        <f t="shared" si="2"/>
        <v>—</v>
      </c>
      <c r="F15" s="21" t="str">
        <f t="shared" si="3"/>
        <v>—</v>
      </c>
    </row>
    <row r="16" spans="2:9" x14ac:dyDescent="0.25">
      <c r="B16" s="10" t="s">
        <v>16</v>
      </c>
      <c r="C16" s="6" t="s">
        <v>13</v>
      </c>
      <c r="D16" s="21" t="str">
        <f t="shared" si="1"/>
        <v>—</v>
      </c>
      <c r="E16" s="21" t="str">
        <f t="shared" si="2"/>
        <v>—</v>
      </c>
      <c r="F16" s="21" t="str">
        <f t="shared" si="3"/>
        <v>—</v>
      </c>
    </row>
    <row r="17" spans="2:8" x14ac:dyDescent="0.25">
      <c r="B17" s="10" t="s">
        <v>17</v>
      </c>
      <c r="C17" s="6" t="s">
        <v>14</v>
      </c>
      <c r="D17" s="21" t="str">
        <f t="shared" si="1"/>
        <v>—</v>
      </c>
      <c r="E17" s="21" t="str">
        <f t="shared" si="2"/>
        <v>—</v>
      </c>
      <c r="F17" s="21" t="str">
        <f t="shared" si="3"/>
        <v>—</v>
      </c>
    </row>
    <row r="18" spans="2:8" x14ac:dyDescent="0.25">
      <c r="B18" s="10" t="s">
        <v>18</v>
      </c>
      <c r="C18" s="6" t="s">
        <v>2</v>
      </c>
      <c r="D18" s="21" t="str">
        <f t="shared" si="1"/>
        <v>—</v>
      </c>
      <c r="E18" s="21" t="str">
        <f t="shared" si="2"/>
        <v>—</v>
      </c>
      <c r="F18" s="21" t="str">
        <f t="shared" si="3"/>
        <v>—</v>
      </c>
    </row>
    <row r="19" spans="2:8" ht="90.75" customHeight="1" x14ac:dyDescent="0.25">
      <c r="B19" s="8" t="s">
        <v>19</v>
      </c>
      <c r="C19" s="12" t="s">
        <v>34</v>
      </c>
      <c r="D19" s="21" t="str">
        <f t="shared" si="1"/>
        <v>—</v>
      </c>
      <c r="E19" s="21" t="str">
        <f t="shared" si="2"/>
        <v>—</v>
      </c>
      <c r="F19" s="21" t="str">
        <f t="shared" si="3"/>
        <v>—</v>
      </c>
    </row>
    <row r="20" spans="2:8" x14ac:dyDescent="0.25">
      <c r="B20" s="8" t="s">
        <v>20</v>
      </c>
      <c r="C20" s="6" t="s">
        <v>12</v>
      </c>
      <c r="D20" s="21" t="str">
        <f t="shared" si="1"/>
        <v>—</v>
      </c>
      <c r="E20" s="21" t="str">
        <f t="shared" si="2"/>
        <v>—</v>
      </c>
      <c r="F20" s="21" t="str">
        <f t="shared" si="3"/>
        <v>—</v>
      </c>
      <c r="H20" s="4"/>
    </row>
    <row r="21" spans="2:8" x14ac:dyDescent="0.25">
      <c r="B21" s="8" t="s">
        <v>21</v>
      </c>
      <c r="C21" s="6" t="s">
        <v>13</v>
      </c>
      <c r="D21" s="21" t="str">
        <f t="shared" si="1"/>
        <v>—</v>
      </c>
      <c r="E21" s="21" t="str">
        <f t="shared" si="2"/>
        <v>—</v>
      </c>
      <c r="F21" s="21" t="str">
        <f t="shared" si="3"/>
        <v>—</v>
      </c>
    </row>
    <row r="22" spans="2:8" x14ac:dyDescent="0.25">
      <c r="B22" s="8" t="s">
        <v>22</v>
      </c>
      <c r="C22" s="6" t="s">
        <v>14</v>
      </c>
      <c r="D22" s="21" t="str">
        <f t="shared" si="1"/>
        <v>—</v>
      </c>
      <c r="E22" s="21" t="str">
        <f t="shared" si="2"/>
        <v>—</v>
      </c>
      <c r="F22" s="21" t="str">
        <f t="shared" si="3"/>
        <v>—</v>
      </c>
    </row>
    <row r="23" spans="2:8" x14ac:dyDescent="0.25">
      <c r="B23" s="8" t="s">
        <v>23</v>
      </c>
      <c r="C23" s="6" t="s">
        <v>2</v>
      </c>
      <c r="D23" s="21" t="str">
        <f t="shared" si="1"/>
        <v>—</v>
      </c>
      <c r="E23" s="21" t="str">
        <f t="shared" si="2"/>
        <v>—</v>
      </c>
      <c r="F23" s="21" t="str">
        <f t="shared" si="3"/>
        <v>—</v>
      </c>
    </row>
    <row r="24" spans="2:8" ht="89.25" customHeight="1" x14ac:dyDescent="0.25">
      <c r="B24" s="8">
        <v>4</v>
      </c>
      <c r="C24" s="9" t="s">
        <v>24</v>
      </c>
      <c r="D24" s="21" t="str">
        <f t="shared" si="1"/>
        <v>—</v>
      </c>
      <c r="E24" s="21" t="str">
        <f t="shared" si="2"/>
        <v>—</v>
      </c>
      <c r="F24" s="21" t="str">
        <f t="shared" si="3"/>
        <v>—</v>
      </c>
    </row>
    <row r="25" spans="2:8" x14ac:dyDescent="0.25">
      <c r="B25" s="8" t="s">
        <v>25</v>
      </c>
      <c r="C25" s="6" t="s">
        <v>12</v>
      </c>
      <c r="D25" s="21" t="str">
        <f t="shared" si="1"/>
        <v>—</v>
      </c>
      <c r="E25" s="21" t="str">
        <f t="shared" si="2"/>
        <v>—</v>
      </c>
      <c r="F25" s="21" t="str">
        <f t="shared" si="3"/>
        <v>—</v>
      </c>
    </row>
    <row r="26" spans="2:8" x14ac:dyDescent="0.25">
      <c r="B26" s="8" t="s">
        <v>26</v>
      </c>
      <c r="C26" s="6" t="s">
        <v>13</v>
      </c>
      <c r="D26" s="21" t="str">
        <f t="shared" si="1"/>
        <v>—</v>
      </c>
      <c r="E26" s="21" t="str">
        <f t="shared" si="2"/>
        <v>—</v>
      </c>
      <c r="F26" s="21" t="str">
        <f t="shared" si="3"/>
        <v>—</v>
      </c>
    </row>
    <row r="27" spans="2:8" x14ac:dyDescent="0.25">
      <c r="B27" s="8" t="s">
        <v>27</v>
      </c>
      <c r="C27" s="6" t="s">
        <v>14</v>
      </c>
      <c r="D27" s="21" t="str">
        <f t="shared" si="1"/>
        <v>—</v>
      </c>
      <c r="E27" s="21" t="str">
        <f t="shared" si="2"/>
        <v>—</v>
      </c>
      <c r="F27" s="21" t="str">
        <f t="shared" si="3"/>
        <v>—</v>
      </c>
    </row>
    <row r="28" spans="2:8" x14ac:dyDescent="0.25">
      <c r="B28" s="8" t="s">
        <v>28</v>
      </c>
      <c r="C28" s="6" t="s">
        <v>2</v>
      </c>
      <c r="D28" s="21" t="str">
        <f t="shared" si="1"/>
        <v>—</v>
      </c>
      <c r="E28" s="21" t="str">
        <f t="shared" si="2"/>
        <v>—</v>
      </c>
      <c r="F28" s="21" t="str">
        <f t="shared" si="3"/>
        <v>—</v>
      </c>
    </row>
    <row r="29" spans="2:8" ht="43.5" customHeight="1" x14ac:dyDescent="0.25">
      <c r="B29" s="8" t="s">
        <v>29</v>
      </c>
      <c r="C29" s="9" t="s">
        <v>3</v>
      </c>
      <c r="D29" s="21" t="str">
        <f t="shared" si="1"/>
        <v>—</v>
      </c>
      <c r="E29" s="21" t="str">
        <f t="shared" si="2"/>
        <v>—</v>
      </c>
      <c r="F29" s="21" t="str">
        <f t="shared" si="3"/>
        <v>—</v>
      </c>
    </row>
    <row r="30" spans="2:8" ht="62.25" customHeight="1" x14ac:dyDescent="0.25">
      <c r="B30" s="8" t="s">
        <v>31</v>
      </c>
      <c r="C30" s="9" t="s">
        <v>4</v>
      </c>
      <c r="D30" s="21" t="str">
        <f t="shared" si="1"/>
        <v>—</v>
      </c>
      <c r="E30" s="21" t="str">
        <f t="shared" si="2"/>
        <v>—</v>
      </c>
      <c r="F30" s="21" t="str">
        <f t="shared" si="3"/>
        <v>—</v>
      </c>
    </row>
    <row r="32" spans="2:8" ht="30.75" customHeight="1" x14ac:dyDescent="0.25">
      <c r="B32" s="79"/>
      <c r="C32" s="79"/>
      <c r="D32" s="79"/>
      <c r="E32" s="79"/>
      <c r="F32" s="79"/>
    </row>
  </sheetData>
  <mergeCells count="4">
    <mergeCell ref="B5:F5"/>
    <mergeCell ref="B1:F1"/>
    <mergeCell ref="B3:F3"/>
    <mergeCell ref="B32:F32"/>
  </mergeCells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X20"/>
  <sheetViews>
    <sheetView workbookViewId="0">
      <selection activeCell="I23" sqref="I23"/>
    </sheetView>
  </sheetViews>
  <sheetFormatPr defaultRowHeight="15" x14ac:dyDescent="0.25"/>
  <cols>
    <col min="1" max="1" width="1.7109375" customWidth="1"/>
    <col min="2" max="2" width="3.85546875" customWidth="1"/>
    <col min="3" max="3" width="18.42578125" customWidth="1"/>
    <col min="4" max="7" width="4.7109375" customWidth="1"/>
    <col min="8" max="11" width="4.5703125" customWidth="1"/>
    <col min="12" max="13" width="6.42578125" customWidth="1"/>
    <col min="14" max="14" width="6.140625" customWidth="1"/>
    <col min="15" max="15" width="6.28515625" customWidth="1"/>
    <col min="16" max="17" width="6.42578125" customWidth="1"/>
    <col min="18" max="19" width="6.5703125" customWidth="1"/>
    <col min="20" max="20" width="7.28515625" customWidth="1"/>
    <col min="22" max="22" width="9.140625" customWidth="1"/>
  </cols>
  <sheetData>
    <row r="1" spans="2:24" ht="15" customHeight="1" x14ac:dyDescent="0.25">
      <c r="B1" s="80" t="str">
        <f>'1'!$B$4</f>
        <v>Приказ Минэнерго России от 15.04.2014 № 186 (ред. От 06.04.2015) "О Единых стандартах качества обслуживания сетевыми организациями потребителей услуг сетевых организаций"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2:24" x14ac:dyDescent="0.2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5" spans="2:24" ht="15.75" customHeight="1" x14ac:dyDescent="0.25">
      <c r="B5" s="76" t="s">
        <v>183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</row>
    <row r="7" spans="2:24" ht="166.5" customHeight="1" x14ac:dyDescent="0.25">
      <c r="B7" s="85" t="s">
        <v>6</v>
      </c>
      <c r="C7" s="83" t="s">
        <v>55</v>
      </c>
      <c r="D7" s="82" t="s">
        <v>56</v>
      </c>
      <c r="E7" s="82"/>
      <c r="F7" s="82"/>
      <c r="G7" s="82"/>
      <c r="H7" s="82" t="s">
        <v>57</v>
      </c>
      <c r="I7" s="82"/>
      <c r="J7" s="82"/>
      <c r="K7" s="82"/>
      <c r="L7" s="86" t="s">
        <v>60</v>
      </c>
      <c r="M7" s="86"/>
      <c r="N7" s="86"/>
      <c r="O7" s="86"/>
      <c r="P7" s="82" t="s">
        <v>59</v>
      </c>
      <c r="Q7" s="82"/>
      <c r="R7" s="82"/>
      <c r="S7" s="82"/>
      <c r="T7" s="82" t="s">
        <v>58</v>
      </c>
      <c r="U7" s="82"/>
      <c r="V7" s="82"/>
      <c r="W7" s="82" t="s">
        <v>61</v>
      </c>
      <c r="X7" s="82"/>
    </row>
    <row r="8" spans="2:24" x14ac:dyDescent="0.25">
      <c r="B8" s="85"/>
      <c r="C8" s="83"/>
      <c r="D8" s="10" t="s">
        <v>51</v>
      </c>
      <c r="E8" s="10" t="s">
        <v>52</v>
      </c>
      <c r="F8" s="10" t="s">
        <v>39</v>
      </c>
      <c r="G8" s="10" t="s">
        <v>40</v>
      </c>
      <c r="H8" s="14" t="s">
        <v>51</v>
      </c>
      <c r="I8" s="14" t="s">
        <v>52</v>
      </c>
      <c r="J8" s="14" t="s">
        <v>39</v>
      </c>
      <c r="K8" s="14" t="s">
        <v>40</v>
      </c>
      <c r="L8" s="10" t="s">
        <v>51</v>
      </c>
      <c r="M8" s="10" t="s">
        <v>52</v>
      </c>
      <c r="N8" s="10" t="s">
        <v>39</v>
      </c>
      <c r="O8" s="10" t="s">
        <v>40</v>
      </c>
      <c r="P8" s="10" t="str">
        <f t="shared" ref="P8:S8" si="0">L8</f>
        <v>ВН</v>
      </c>
      <c r="Q8" s="10" t="str">
        <f t="shared" si="0"/>
        <v>СН1</v>
      </c>
      <c r="R8" s="10" t="str">
        <f t="shared" si="0"/>
        <v>СН2</v>
      </c>
      <c r="S8" s="10" t="str">
        <f t="shared" si="0"/>
        <v>НН</v>
      </c>
      <c r="T8" s="82"/>
      <c r="U8" s="82"/>
      <c r="V8" s="82"/>
      <c r="W8" s="82"/>
      <c r="X8" s="82"/>
    </row>
    <row r="9" spans="2:24" x14ac:dyDescent="0.25"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  <c r="J9" s="10">
        <v>9</v>
      </c>
      <c r="K9" s="10">
        <v>10</v>
      </c>
      <c r="L9" s="10">
        <v>11</v>
      </c>
      <c r="M9" s="10">
        <v>12</v>
      </c>
      <c r="N9" s="10">
        <v>13</v>
      </c>
      <c r="O9" s="10">
        <v>14</v>
      </c>
      <c r="P9" s="10">
        <v>15</v>
      </c>
      <c r="Q9" s="10">
        <v>16</v>
      </c>
      <c r="R9" s="10">
        <v>17</v>
      </c>
      <c r="S9" s="10">
        <v>18</v>
      </c>
      <c r="T9" s="81">
        <v>19</v>
      </c>
      <c r="U9" s="81"/>
      <c r="V9" s="81"/>
      <c r="W9" s="81">
        <v>20</v>
      </c>
      <c r="X9" s="81"/>
    </row>
    <row r="10" spans="2:24" x14ac:dyDescent="0.25">
      <c r="B10" s="15">
        <v>1</v>
      </c>
      <c r="C10" s="6" t="s">
        <v>186</v>
      </c>
      <c r="D10" s="22" t="s">
        <v>83</v>
      </c>
      <c r="E10" s="20" t="str">
        <f t="shared" ref="E10:N10" si="1">$D$10</f>
        <v>—</v>
      </c>
      <c r="F10" s="20" t="str">
        <f t="shared" si="1"/>
        <v>—</v>
      </c>
      <c r="G10" s="20" t="str">
        <f t="shared" si="1"/>
        <v>—</v>
      </c>
      <c r="H10" s="20" t="str">
        <f t="shared" si="1"/>
        <v>—</v>
      </c>
      <c r="I10" s="20" t="str">
        <f t="shared" si="1"/>
        <v>—</v>
      </c>
      <c r="J10" s="20" t="str">
        <f t="shared" si="1"/>
        <v>—</v>
      </c>
      <c r="K10" s="20" t="str">
        <f t="shared" si="1"/>
        <v>—</v>
      </c>
      <c r="L10" s="20" t="str">
        <f t="shared" si="1"/>
        <v>—</v>
      </c>
      <c r="M10" s="20" t="str">
        <f t="shared" si="1"/>
        <v>—</v>
      </c>
      <c r="N10" s="20" t="str">
        <f t="shared" si="1"/>
        <v>—</v>
      </c>
      <c r="O10" s="20" t="str">
        <f t="shared" ref="O10:X10" si="2">$D$10</f>
        <v>—</v>
      </c>
      <c r="P10" s="20" t="str">
        <f t="shared" si="2"/>
        <v>—</v>
      </c>
      <c r="Q10" s="20" t="str">
        <f t="shared" si="2"/>
        <v>—</v>
      </c>
      <c r="R10" s="20" t="str">
        <f t="shared" si="2"/>
        <v>—</v>
      </c>
      <c r="S10" s="20" t="str">
        <f t="shared" si="2"/>
        <v>—</v>
      </c>
      <c r="T10" s="20" t="str">
        <f t="shared" si="2"/>
        <v>—</v>
      </c>
      <c r="U10" s="20" t="str">
        <f t="shared" si="2"/>
        <v>—</v>
      </c>
      <c r="V10" s="20" t="str">
        <f t="shared" si="2"/>
        <v>—</v>
      </c>
      <c r="W10" s="20" t="str">
        <f t="shared" si="2"/>
        <v>—</v>
      </c>
      <c r="X10" s="20" t="str">
        <f t="shared" si="2"/>
        <v>—</v>
      </c>
    </row>
    <row r="12" spans="2:24" x14ac:dyDescent="0.25">
      <c r="C12" s="87" t="s">
        <v>191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</row>
    <row r="14" spans="2:24" x14ac:dyDescent="0.25">
      <c r="D14" s="5" t="s">
        <v>17</v>
      </c>
      <c r="E14" s="84" t="s">
        <v>84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2:24" x14ac:dyDescent="0.25">
      <c r="D15" s="5" t="s">
        <v>18</v>
      </c>
      <c r="E15" s="84" t="s">
        <v>85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</row>
    <row r="18" spans="8:13" x14ac:dyDescent="0.25">
      <c r="H18" t="s">
        <v>30</v>
      </c>
    </row>
    <row r="20" spans="8:13" x14ac:dyDescent="0.25">
      <c r="M20" t="s">
        <v>30</v>
      </c>
    </row>
  </sheetData>
  <mergeCells count="15">
    <mergeCell ref="E14:V14"/>
    <mergeCell ref="E15:V15"/>
    <mergeCell ref="B7:B8"/>
    <mergeCell ref="D7:G7"/>
    <mergeCell ref="H7:K7"/>
    <mergeCell ref="L7:O7"/>
    <mergeCell ref="C12:V12"/>
    <mergeCell ref="B1:T2"/>
    <mergeCell ref="B5:W5"/>
    <mergeCell ref="T9:V9"/>
    <mergeCell ref="W7:X8"/>
    <mergeCell ref="W9:X9"/>
    <mergeCell ref="P7:S7"/>
    <mergeCell ref="T7:V8"/>
    <mergeCell ref="C7:C8"/>
  </mergeCells>
  <pageMargins left="0" right="0" top="0.39370078740157483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V25"/>
  <sheetViews>
    <sheetView topLeftCell="A13" workbookViewId="0">
      <selection activeCell="I21" sqref="I21"/>
    </sheetView>
  </sheetViews>
  <sheetFormatPr defaultRowHeight="15" x14ac:dyDescent="0.25"/>
  <cols>
    <col min="1" max="1" width="3.140625" customWidth="1"/>
    <col min="2" max="2" width="5" customWidth="1"/>
    <col min="3" max="3" width="32" customWidth="1"/>
    <col min="4" max="5" width="4.85546875" customWidth="1"/>
    <col min="6" max="6" width="9.140625" customWidth="1"/>
    <col min="7" max="8" width="5.140625" customWidth="1"/>
    <col min="10" max="11" width="4.85546875" customWidth="1"/>
    <col min="13" max="14" width="5" customWidth="1"/>
    <col min="16" max="16" width="4.7109375" customWidth="1"/>
    <col min="17" max="17" width="5.140625" customWidth="1"/>
  </cols>
  <sheetData>
    <row r="1" spans="2:22" ht="29.25" customHeight="1" x14ac:dyDescent="0.25">
      <c r="B1" s="80" t="str">
        <f>'2.2'!$B$1</f>
        <v>Приказ Минэнерго России от 15.04.2014 № 186 (ред. От 06.04.2015) "О Единых стандартах качества обслуживания сетевыми организациями потребителей услуг сетевых организаций"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2:22" x14ac:dyDescent="0.25">
      <c r="D2" s="78" t="s">
        <v>86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2:22" ht="107.25" customHeight="1" x14ac:dyDescent="0.25">
      <c r="B3" s="92" t="s">
        <v>179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2:22" ht="24.75" customHeight="1" x14ac:dyDescent="0.25">
      <c r="B4" s="94" t="s">
        <v>184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</row>
    <row r="6" spans="2:22" ht="30" customHeight="1" x14ac:dyDescent="0.25">
      <c r="B6" s="91" t="s">
        <v>6</v>
      </c>
      <c r="C6" s="91" t="s">
        <v>0</v>
      </c>
      <c r="D6" s="86" t="s">
        <v>69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5" t="s">
        <v>68</v>
      </c>
      <c r="T6" s="13"/>
      <c r="U6" s="13"/>
      <c r="V6" s="13"/>
    </row>
    <row r="7" spans="2:22" ht="28.5" customHeight="1" x14ac:dyDescent="0.25">
      <c r="B7" s="91"/>
      <c r="C7" s="91"/>
      <c r="D7" s="86" t="s">
        <v>63</v>
      </c>
      <c r="E7" s="86"/>
      <c r="F7" s="86"/>
      <c r="G7" s="86" t="s">
        <v>64</v>
      </c>
      <c r="H7" s="86"/>
      <c r="I7" s="86"/>
      <c r="J7" s="86" t="s">
        <v>65</v>
      </c>
      <c r="K7" s="86"/>
      <c r="L7" s="86"/>
      <c r="M7" s="91" t="s">
        <v>66</v>
      </c>
      <c r="N7" s="91"/>
      <c r="O7" s="91"/>
      <c r="P7" s="86" t="s">
        <v>67</v>
      </c>
      <c r="Q7" s="86"/>
      <c r="R7" s="86"/>
      <c r="S7" s="85"/>
    </row>
    <row r="8" spans="2:22" ht="43.5" customHeight="1" x14ac:dyDescent="0.25">
      <c r="B8" s="91"/>
      <c r="C8" s="91"/>
      <c r="D8" s="8">
        <v>2019</v>
      </c>
      <c r="E8" s="8">
        <v>2020</v>
      </c>
      <c r="F8" s="16" t="s">
        <v>62</v>
      </c>
      <c r="G8" s="8">
        <v>2019</v>
      </c>
      <c r="H8" s="8">
        <v>2020</v>
      </c>
      <c r="I8" s="16" t="s">
        <v>62</v>
      </c>
      <c r="J8" s="8">
        <f t="shared" ref="J8:L8" si="0">D8</f>
        <v>2019</v>
      </c>
      <c r="K8" s="8">
        <f t="shared" si="0"/>
        <v>2020</v>
      </c>
      <c r="L8" s="17" t="str">
        <f t="shared" si="0"/>
        <v>динамика изменения показателя %</v>
      </c>
      <c r="M8" s="8">
        <f t="shared" ref="M8:O8" si="1">J8</f>
        <v>2019</v>
      </c>
      <c r="N8" s="8">
        <f t="shared" si="1"/>
        <v>2020</v>
      </c>
      <c r="O8" s="17" t="str">
        <f t="shared" si="1"/>
        <v>динамика изменения показателя %</v>
      </c>
      <c r="P8" s="8">
        <f t="shared" ref="P8:R8" si="2">M8</f>
        <v>2019</v>
      </c>
      <c r="Q8" s="8">
        <f t="shared" si="2"/>
        <v>2020</v>
      </c>
      <c r="R8" s="17" t="str">
        <f t="shared" si="2"/>
        <v>динамика изменения показателя %</v>
      </c>
      <c r="S8" s="85"/>
    </row>
    <row r="9" spans="2:22" x14ac:dyDescent="0.25"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  <c r="L9" s="15">
        <v>11</v>
      </c>
      <c r="M9" s="15">
        <v>12</v>
      </c>
      <c r="N9" s="15">
        <v>13</v>
      </c>
      <c r="O9" s="15">
        <v>14</v>
      </c>
      <c r="P9" s="15">
        <v>15</v>
      </c>
      <c r="Q9" s="15">
        <v>16</v>
      </c>
      <c r="R9" s="15">
        <v>17</v>
      </c>
      <c r="S9" s="15">
        <v>18</v>
      </c>
    </row>
    <row r="10" spans="2:22" ht="45" customHeight="1" x14ac:dyDescent="0.25">
      <c r="B10" s="8">
        <v>1</v>
      </c>
      <c r="C10" s="9" t="s">
        <v>70</v>
      </c>
      <c r="D10" s="24">
        <v>0</v>
      </c>
      <c r="E10" s="24">
        <v>0</v>
      </c>
      <c r="F10" s="6"/>
      <c r="G10" s="24">
        <f t="shared" ref="G10:H10" si="3">D10</f>
        <v>0</v>
      </c>
      <c r="H10" s="24">
        <f t="shared" si="3"/>
        <v>0</v>
      </c>
      <c r="I10" s="6"/>
      <c r="J10" s="24">
        <f t="shared" ref="J10:K10" si="4">G10</f>
        <v>0</v>
      </c>
      <c r="K10" s="24">
        <f t="shared" si="4"/>
        <v>0</v>
      </c>
      <c r="L10" s="24"/>
      <c r="M10" s="24">
        <f t="shared" ref="M10" si="5">G10</f>
        <v>0</v>
      </c>
      <c r="N10" s="24">
        <v>5</v>
      </c>
      <c r="O10" s="24"/>
      <c r="P10" s="24">
        <f t="shared" ref="P10:Q10" si="6">G10</f>
        <v>0</v>
      </c>
      <c r="Q10" s="24">
        <f t="shared" si="6"/>
        <v>0</v>
      </c>
      <c r="R10" s="6"/>
      <c r="S10" s="24">
        <f>SUM(M10:N10)</f>
        <v>5</v>
      </c>
    </row>
    <row r="11" spans="2:22" ht="88.5" customHeight="1" x14ac:dyDescent="0.25">
      <c r="B11" s="8">
        <v>2</v>
      </c>
      <c r="C11" s="9" t="s">
        <v>71</v>
      </c>
      <c r="D11" s="24">
        <f t="shared" ref="D11:E11" si="7">D10</f>
        <v>0</v>
      </c>
      <c r="E11" s="24">
        <f t="shared" si="7"/>
        <v>0</v>
      </c>
      <c r="F11" s="24"/>
      <c r="G11" s="24">
        <f t="shared" ref="G11:H11" si="8">D10</f>
        <v>0</v>
      </c>
      <c r="H11" s="24">
        <f t="shared" si="8"/>
        <v>0</v>
      </c>
      <c r="I11" s="24"/>
      <c r="J11" s="24">
        <f t="shared" ref="J11:K11" si="9">D10</f>
        <v>0</v>
      </c>
      <c r="K11" s="24">
        <f t="shared" si="9"/>
        <v>0</v>
      </c>
      <c r="L11" s="24"/>
      <c r="M11" s="24">
        <f t="shared" ref="M11" si="10">D10</f>
        <v>0</v>
      </c>
      <c r="N11" s="24">
        <v>4</v>
      </c>
      <c r="O11" s="24"/>
      <c r="P11" s="24">
        <f t="shared" ref="P11:Q11" si="11">D10</f>
        <v>0</v>
      </c>
      <c r="Q11" s="24">
        <f t="shared" si="11"/>
        <v>0</v>
      </c>
      <c r="R11" s="24"/>
      <c r="S11" s="42">
        <f t="shared" ref="S11:S21" si="12">SUM(M11:N11)</f>
        <v>4</v>
      </c>
    </row>
    <row r="12" spans="2:22" ht="148.5" customHeight="1" x14ac:dyDescent="0.25">
      <c r="B12" s="8">
        <v>3</v>
      </c>
      <c r="C12" s="9" t="s">
        <v>72</v>
      </c>
      <c r="D12" s="24">
        <f t="shared" ref="D12:E12" si="13">D10</f>
        <v>0</v>
      </c>
      <c r="E12" s="24">
        <f t="shared" si="13"/>
        <v>0</v>
      </c>
      <c r="F12" s="24"/>
      <c r="G12" s="24">
        <f t="shared" ref="G12:H12" si="14">D10</f>
        <v>0</v>
      </c>
      <c r="H12" s="24">
        <f t="shared" si="14"/>
        <v>0</v>
      </c>
      <c r="I12" s="24"/>
      <c r="J12" s="24">
        <f t="shared" ref="J12:K12" si="15">D10</f>
        <v>0</v>
      </c>
      <c r="K12" s="24">
        <f t="shared" si="15"/>
        <v>0</v>
      </c>
      <c r="L12" s="24"/>
      <c r="M12" s="24">
        <f t="shared" ref="M12:N12" si="16">D10</f>
        <v>0</v>
      </c>
      <c r="N12" s="24">
        <f t="shared" si="16"/>
        <v>0</v>
      </c>
      <c r="O12" s="24"/>
      <c r="P12" s="24">
        <f t="shared" ref="P12:Q12" si="17">D10</f>
        <v>0</v>
      </c>
      <c r="Q12" s="24">
        <f t="shared" si="17"/>
        <v>0</v>
      </c>
      <c r="R12" s="24"/>
      <c r="S12" s="42">
        <f t="shared" si="12"/>
        <v>0</v>
      </c>
    </row>
    <row r="13" spans="2:22" x14ac:dyDescent="0.25">
      <c r="B13" s="18" t="s">
        <v>20</v>
      </c>
      <c r="C13" s="9" t="s">
        <v>73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42"/>
    </row>
    <row r="14" spans="2:22" x14ac:dyDescent="0.25">
      <c r="B14" s="19" t="s">
        <v>21</v>
      </c>
      <c r="C14" s="9" t="s">
        <v>74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42"/>
    </row>
    <row r="15" spans="2:22" ht="89.25" customHeight="1" x14ac:dyDescent="0.25">
      <c r="B15" s="8">
        <v>4</v>
      </c>
      <c r="C15" s="9" t="s">
        <v>75</v>
      </c>
      <c r="D15" s="24">
        <f t="shared" ref="D15:E15" si="18">D10</f>
        <v>0</v>
      </c>
      <c r="E15" s="24">
        <f t="shared" si="18"/>
        <v>0</v>
      </c>
      <c r="F15" s="24"/>
      <c r="G15" s="24">
        <f t="shared" ref="G15:H15" si="19">D10</f>
        <v>0</v>
      </c>
      <c r="H15" s="24">
        <f t="shared" si="19"/>
        <v>0</v>
      </c>
      <c r="I15" s="24"/>
      <c r="J15" s="24">
        <f t="shared" ref="J15:K15" si="20">D10</f>
        <v>0</v>
      </c>
      <c r="K15" s="24">
        <f t="shared" si="20"/>
        <v>0</v>
      </c>
      <c r="L15" s="24"/>
      <c r="M15" s="24">
        <f t="shared" ref="M15" si="21">D10</f>
        <v>0</v>
      </c>
      <c r="N15" s="24">
        <v>10</v>
      </c>
      <c r="O15" s="24"/>
      <c r="P15" s="24">
        <f t="shared" ref="P15:Q15" si="22">D10</f>
        <v>0</v>
      </c>
      <c r="Q15" s="24">
        <f t="shared" si="22"/>
        <v>0</v>
      </c>
      <c r="R15" s="24"/>
      <c r="S15" s="42">
        <f t="shared" si="12"/>
        <v>10</v>
      </c>
    </row>
    <row r="16" spans="2:22" ht="57.75" customHeight="1" x14ac:dyDescent="0.25">
      <c r="B16" s="8">
        <v>5</v>
      </c>
      <c r="C16" s="9" t="s">
        <v>76</v>
      </c>
      <c r="D16" s="24">
        <f t="shared" ref="D16:E16" si="23">D10</f>
        <v>0</v>
      </c>
      <c r="E16" s="24">
        <f t="shared" si="23"/>
        <v>0</v>
      </c>
      <c r="F16" s="24"/>
      <c r="G16" s="24">
        <f t="shared" ref="G16:H16" si="24">D10</f>
        <v>0</v>
      </c>
      <c r="H16" s="24">
        <f t="shared" si="24"/>
        <v>0</v>
      </c>
      <c r="I16" s="24"/>
      <c r="J16" s="24">
        <f t="shared" ref="J16:K16" si="25">D10</f>
        <v>0</v>
      </c>
      <c r="K16" s="24">
        <f t="shared" si="25"/>
        <v>0</v>
      </c>
      <c r="L16" s="24"/>
      <c r="M16" s="24">
        <f t="shared" ref="M16" si="26">D10</f>
        <v>0</v>
      </c>
      <c r="N16" s="24">
        <v>4</v>
      </c>
      <c r="O16" s="24"/>
      <c r="P16" s="24">
        <f t="shared" ref="P16:Q16" si="27">D10</f>
        <v>0</v>
      </c>
      <c r="Q16" s="24">
        <f t="shared" si="27"/>
        <v>0</v>
      </c>
      <c r="R16" s="24"/>
      <c r="S16" s="42">
        <f t="shared" si="12"/>
        <v>4</v>
      </c>
    </row>
    <row r="17" spans="2:19" ht="57.75" customHeight="1" x14ac:dyDescent="0.25">
      <c r="B17" s="8">
        <v>6</v>
      </c>
      <c r="C17" s="9" t="s">
        <v>77</v>
      </c>
      <c r="D17" s="24">
        <f t="shared" ref="D17:E17" si="28">D10</f>
        <v>0</v>
      </c>
      <c r="E17" s="24">
        <f t="shared" si="28"/>
        <v>0</v>
      </c>
      <c r="F17" s="24"/>
      <c r="G17" s="24">
        <f t="shared" ref="G17:H17" si="29">D10</f>
        <v>0</v>
      </c>
      <c r="H17" s="24">
        <f t="shared" si="29"/>
        <v>0</v>
      </c>
      <c r="I17" s="24"/>
      <c r="J17" s="24">
        <f t="shared" ref="J17:K17" si="30">D10</f>
        <v>0</v>
      </c>
      <c r="K17" s="24">
        <f t="shared" si="30"/>
        <v>0</v>
      </c>
      <c r="L17" s="24"/>
      <c r="M17" s="24">
        <f t="shared" ref="M17" si="31">D10</f>
        <v>0</v>
      </c>
      <c r="N17" s="24">
        <v>1</v>
      </c>
      <c r="O17" s="24"/>
      <c r="P17" s="24">
        <f t="shared" ref="P17:Q17" si="32">D10</f>
        <v>0</v>
      </c>
      <c r="Q17" s="24">
        <f t="shared" si="32"/>
        <v>0</v>
      </c>
      <c r="R17" s="24"/>
      <c r="S17" s="42">
        <f t="shared" si="12"/>
        <v>1</v>
      </c>
    </row>
    <row r="18" spans="2:19" ht="117" customHeight="1" x14ac:dyDescent="0.25">
      <c r="B18" s="8">
        <v>7</v>
      </c>
      <c r="C18" s="9" t="s">
        <v>78</v>
      </c>
      <c r="D18" s="24">
        <f t="shared" ref="D18:E18" si="33">D10</f>
        <v>0</v>
      </c>
      <c r="E18" s="24">
        <f t="shared" si="33"/>
        <v>0</v>
      </c>
      <c r="F18" s="24"/>
      <c r="G18" s="24">
        <f t="shared" ref="G18:H18" si="34">D10</f>
        <v>0</v>
      </c>
      <c r="H18" s="24">
        <f t="shared" si="34"/>
        <v>0</v>
      </c>
      <c r="I18" s="24"/>
      <c r="J18" s="24">
        <f t="shared" ref="J18:K18" si="35">D10</f>
        <v>0</v>
      </c>
      <c r="K18" s="24">
        <f t="shared" si="35"/>
        <v>0</v>
      </c>
      <c r="L18" s="24"/>
      <c r="M18" s="24">
        <f t="shared" ref="M18:N18" si="36">D10</f>
        <v>0</v>
      </c>
      <c r="N18" s="24">
        <f t="shared" si="36"/>
        <v>0</v>
      </c>
      <c r="O18" s="24"/>
      <c r="P18" s="24">
        <f t="shared" ref="P18:Q18" si="37">D10</f>
        <v>0</v>
      </c>
      <c r="Q18" s="24">
        <f t="shared" si="37"/>
        <v>0</v>
      </c>
      <c r="R18" s="24"/>
      <c r="S18" s="42">
        <f t="shared" si="12"/>
        <v>0</v>
      </c>
    </row>
    <row r="19" spans="2:19" x14ac:dyDescent="0.25">
      <c r="B19" s="19" t="s">
        <v>79</v>
      </c>
      <c r="C19" s="9" t="s">
        <v>73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42"/>
    </row>
    <row r="20" spans="2:19" x14ac:dyDescent="0.25">
      <c r="B20" s="19" t="s">
        <v>80</v>
      </c>
      <c r="C20" s="9" t="s">
        <v>81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42"/>
    </row>
    <row r="21" spans="2:19" ht="74.25" customHeight="1" x14ac:dyDescent="0.25">
      <c r="B21" s="8">
        <v>8</v>
      </c>
      <c r="C21" s="12" t="s">
        <v>82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42"/>
    </row>
    <row r="23" spans="2:19" ht="30.75" customHeight="1" x14ac:dyDescent="0.25">
      <c r="C23" s="90" t="s">
        <v>171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5" spans="2:19" ht="61.5" customHeight="1" x14ac:dyDescent="0.25">
      <c r="B25" s="88" t="s">
        <v>180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</row>
  </sheetData>
  <mergeCells count="15">
    <mergeCell ref="B1:M1"/>
    <mergeCell ref="D7:F7"/>
    <mergeCell ref="G7:I7"/>
    <mergeCell ref="J7:L7"/>
    <mergeCell ref="M7:O7"/>
    <mergeCell ref="D2:P2"/>
    <mergeCell ref="B3:R3"/>
    <mergeCell ref="B4:R4"/>
    <mergeCell ref="P7:R7"/>
    <mergeCell ref="D6:R6"/>
    <mergeCell ref="B25:R25"/>
    <mergeCell ref="C23:R23"/>
    <mergeCell ref="S6:S8"/>
    <mergeCell ref="C6:C8"/>
    <mergeCell ref="B6:B8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R40"/>
  <sheetViews>
    <sheetView topLeftCell="A10" workbookViewId="0">
      <selection activeCell="C31" sqref="C31:Q31"/>
    </sheetView>
  </sheetViews>
  <sheetFormatPr defaultRowHeight="15" x14ac:dyDescent="0.25"/>
  <cols>
    <col min="1" max="1" width="2.140625" customWidth="1"/>
    <col min="2" max="2" width="5.5703125" customWidth="1"/>
    <col min="3" max="3" width="32.28515625" customWidth="1"/>
    <col min="4" max="5" width="4.7109375" customWidth="1"/>
    <col min="7" max="7" width="5.5703125" customWidth="1"/>
    <col min="8" max="8" width="5.28515625" customWidth="1"/>
    <col min="10" max="10" width="4.7109375" customWidth="1"/>
    <col min="11" max="11" width="4.85546875" customWidth="1"/>
    <col min="12" max="12" width="9.85546875" customWidth="1"/>
    <col min="13" max="14" width="4.7109375" customWidth="1"/>
    <col min="16" max="17" width="4.7109375" customWidth="1"/>
  </cols>
  <sheetData>
    <row r="1" spans="2:18" ht="30" customHeight="1" x14ac:dyDescent="0.25">
      <c r="B1" s="80" t="str">
        <f>'3'!$B$1</f>
        <v>Приказ Минэнерго России от 15.04.2014 № 186 (ред. От 06.04.2015) "О Единых стандартах качества обслуживания сетевыми организациями потребителей услуг сетевых организаций"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3" spans="2:18" x14ac:dyDescent="0.25">
      <c r="C3" s="78" t="s">
        <v>87</v>
      </c>
      <c r="D3" s="78"/>
      <c r="E3" s="78"/>
      <c r="F3" s="78"/>
      <c r="G3" s="78"/>
      <c r="H3" s="78"/>
      <c r="I3" s="78"/>
      <c r="J3" s="78"/>
      <c r="K3" s="78"/>
      <c r="L3" s="78"/>
    </row>
    <row r="4" spans="2:18" x14ac:dyDescent="0.25">
      <c r="B4" s="5" t="s">
        <v>25</v>
      </c>
    </row>
    <row r="5" spans="2:18" ht="15" customHeight="1" x14ac:dyDescent="0.25">
      <c r="B5" s="91" t="s">
        <v>6</v>
      </c>
      <c r="C5" s="83" t="s">
        <v>88</v>
      </c>
      <c r="D5" s="81" t="s">
        <v>89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2:18" ht="44.25" customHeight="1" x14ac:dyDescent="0.25">
      <c r="B6" s="91"/>
      <c r="C6" s="83"/>
      <c r="D6" s="85" t="s">
        <v>90</v>
      </c>
      <c r="E6" s="85"/>
      <c r="F6" s="85"/>
      <c r="G6" s="82" t="s">
        <v>91</v>
      </c>
      <c r="H6" s="82"/>
      <c r="I6" s="82"/>
      <c r="J6" s="82" t="s">
        <v>92</v>
      </c>
      <c r="K6" s="82"/>
      <c r="L6" s="82"/>
      <c r="M6" s="86" t="s">
        <v>93</v>
      </c>
      <c r="N6" s="86"/>
      <c r="O6" s="86"/>
      <c r="P6" s="85" t="s">
        <v>94</v>
      </c>
      <c r="Q6" s="85"/>
      <c r="R6" s="85"/>
    </row>
    <row r="7" spans="2:18" ht="45" x14ac:dyDescent="0.25">
      <c r="B7" s="91"/>
      <c r="C7" s="83"/>
      <c r="D7" s="24">
        <v>2019</v>
      </c>
      <c r="E7" s="24">
        <v>2020</v>
      </c>
      <c r="F7" s="17" t="str">
        <f>'3'!$F$8</f>
        <v>динамика изменения показателя %</v>
      </c>
      <c r="G7" s="24">
        <v>2019</v>
      </c>
      <c r="H7" s="24">
        <v>2020</v>
      </c>
      <c r="I7" s="17" t="str">
        <f>'3'!$F$8</f>
        <v>динамика изменения показателя %</v>
      </c>
      <c r="J7" s="24">
        <v>2019</v>
      </c>
      <c r="K7" s="24">
        <v>2020</v>
      </c>
      <c r="L7" s="17" t="str">
        <f>'3'!$F$8</f>
        <v>динамика изменения показателя %</v>
      </c>
      <c r="M7" s="24">
        <v>2019</v>
      </c>
      <c r="N7" s="24">
        <v>2020</v>
      </c>
      <c r="O7" s="17" t="str">
        <f>'3'!$F$8</f>
        <v>динамика изменения показателя %</v>
      </c>
      <c r="P7" s="24">
        <v>2019</v>
      </c>
      <c r="Q7" s="24">
        <v>2020</v>
      </c>
      <c r="R7" s="17" t="str">
        <f>'3'!$F$8</f>
        <v>динамика изменения показателя %</v>
      </c>
    </row>
    <row r="8" spans="2:18" x14ac:dyDescent="0.25">
      <c r="B8" s="23">
        <v>1</v>
      </c>
      <c r="C8" s="23">
        <v>2</v>
      </c>
      <c r="D8" s="23">
        <v>3</v>
      </c>
      <c r="E8" s="23">
        <v>4</v>
      </c>
      <c r="F8" s="23">
        <v>5</v>
      </c>
      <c r="G8" s="23">
        <v>6</v>
      </c>
      <c r="H8" s="23">
        <v>7</v>
      </c>
      <c r="I8" s="23">
        <v>8</v>
      </c>
      <c r="J8" s="23">
        <v>9</v>
      </c>
      <c r="K8" s="23">
        <v>10</v>
      </c>
      <c r="L8" s="23">
        <v>11</v>
      </c>
      <c r="M8" s="23">
        <v>12</v>
      </c>
      <c r="N8" s="23">
        <v>13</v>
      </c>
      <c r="O8" s="23">
        <v>14</v>
      </c>
      <c r="P8" s="23">
        <v>15</v>
      </c>
      <c r="Q8" s="23">
        <v>16</v>
      </c>
      <c r="R8" s="23">
        <v>17</v>
      </c>
    </row>
    <row r="9" spans="2:18" ht="30" x14ac:dyDescent="0.25">
      <c r="B9" s="24">
        <v>1</v>
      </c>
      <c r="C9" s="12" t="s">
        <v>95</v>
      </c>
      <c r="D9" s="25">
        <v>0</v>
      </c>
      <c r="E9" s="25">
        <v>0</v>
      </c>
      <c r="F9" s="25"/>
      <c r="G9" s="25">
        <v>0</v>
      </c>
      <c r="H9" s="25">
        <v>0</v>
      </c>
      <c r="I9" s="25"/>
      <c r="J9" s="25">
        <v>0</v>
      </c>
      <c r="K9" s="25">
        <v>0</v>
      </c>
      <c r="L9" s="25"/>
      <c r="M9" s="2">
        <v>0</v>
      </c>
      <c r="N9" s="25">
        <v>0</v>
      </c>
      <c r="O9" s="25"/>
      <c r="P9" s="25">
        <v>0</v>
      </c>
      <c r="Q9" s="25">
        <v>0</v>
      </c>
      <c r="R9" s="25"/>
    </row>
    <row r="10" spans="2:18" ht="31.5" customHeight="1" x14ac:dyDescent="0.25">
      <c r="B10" s="18" t="s">
        <v>7</v>
      </c>
      <c r="C10" s="9" t="s">
        <v>96</v>
      </c>
      <c r="D10" s="25">
        <v>0</v>
      </c>
      <c r="E10" s="25">
        <v>0</v>
      </c>
      <c r="F10" s="25"/>
      <c r="G10" s="25">
        <v>0</v>
      </c>
      <c r="H10" s="25">
        <v>0</v>
      </c>
      <c r="I10" s="25"/>
      <c r="J10" s="25">
        <v>0</v>
      </c>
      <c r="K10" s="25">
        <v>0</v>
      </c>
      <c r="L10" s="25"/>
      <c r="M10" s="25">
        <v>0</v>
      </c>
      <c r="N10" s="25">
        <v>0</v>
      </c>
      <c r="O10" s="25"/>
      <c r="P10" s="25">
        <v>0</v>
      </c>
      <c r="Q10" s="25">
        <v>0</v>
      </c>
      <c r="R10" s="25"/>
    </row>
    <row r="11" spans="2:18" ht="30.75" customHeight="1" x14ac:dyDescent="0.25">
      <c r="B11" s="18" t="s">
        <v>8</v>
      </c>
      <c r="C11" s="12" t="s">
        <v>97</v>
      </c>
      <c r="D11" s="25">
        <v>0</v>
      </c>
      <c r="E11" s="25">
        <v>0</v>
      </c>
      <c r="F11" s="25"/>
      <c r="G11" s="25">
        <v>0</v>
      </c>
      <c r="H11" s="25">
        <v>0</v>
      </c>
      <c r="I11" s="25"/>
      <c r="J11" s="25">
        <v>0</v>
      </c>
      <c r="K11" s="25">
        <v>0</v>
      </c>
      <c r="L11" s="25"/>
      <c r="M11" s="25">
        <v>0</v>
      </c>
      <c r="N11" s="25">
        <v>0</v>
      </c>
      <c r="O11" s="25"/>
      <c r="P11" s="25">
        <v>0</v>
      </c>
      <c r="Q11" s="25">
        <v>0</v>
      </c>
      <c r="R11" s="25"/>
    </row>
    <row r="12" spans="2:18" ht="30" x14ac:dyDescent="0.25">
      <c r="B12" s="18" t="s">
        <v>9</v>
      </c>
      <c r="C12" s="9" t="s">
        <v>100</v>
      </c>
      <c r="D12" s="25">
        <v>0</v>
      </c>
      <c r="E12" s="25">
        <v>0</v>
      </c>
      <c r="F12" s="25"/>
      <c r="G12" s="25">
        <v>0</v>
      </c>
      <c r="H12" s="25">
        <v>0</v>
      </c>
      <c r="I12" s="25"/>
      <c r="J12" s="25">
        <v>0</v>
      </c>
      <c r="K12" s="25">
        <v>0</v>
      </c>
      <c r="L12" s="25"/>
      <c r="M12" s="25">
        <v>0</v>
      </c>
      <c r="N12" s="25">
        <v>0</v>
      </c>
      <c r="O12" s="25"/>
      <c r="P12" s="25">
        <v>0</v>
      </c>
      <c r="Q12" s="25">
        <v>0</v>
      </c>
      <c r="R12" s="25"/>
    </row>
    <row r="13" spans="2:18" x14ac:dyDescent="0.25">
      <c r="B13" s="18" t="s">
        <v>10</v>
      </c>
      <c r="C13" s="9" t="s">
        <v>101</v>
      </c>
      <c r="D13" s="25">
        <v>0</v>
      </c>
      <c r="E13" s="25">
        <v>0</v>
      </c>
      <c r="F13" s="25"/>
      <c r="G13" s="25">
        <v>0</v>
      </c>
      <c r="H13" s="25">
        <v>0</v>
      </c>
      <c r="I13" s="25"/>
      <c r="J13" s="25">
        <v>0</v>
      </c>
      <c r="K13" s="25">
        <v>0</v>
      </c>
      <c r="L13" s="25"/>
      <c r="M13" s="25">
        <v>0</v>
      </c>
      <c r="N13" s="25">
        <v>0</v>
      </c>
      <c r="O13" s="25"/>
      <c r="P13" s="25">
        <v>0</v>
      </c>
      <c r="Q13" s="25">
        <v>0</v>
      </c>
      <c r="R13" s="25"/>
    </row>
    <row r="14" spans="2:18" ht="30" x14ac:dyDescent="0.25">
      <c r="B14" s="18" t="s">
        <v>98</v>
      </c>
      <c r="C14" s="9" t="s">
        <v>102</v>
      </c>
      <c r="D14" s="25">
        <v>0</v>
      </c>
      <c r="E14" s="25">
        <v>0</v>
      </c>
      <c r="F14" s="25"/>
      <c r="G14" s="25">
        <v>0</v>
      </c>
      <c r="H14" s="25">
        <v>0</v>
      </c>
      <c r="I14" s="25"/>
      <c r="J14" s="25">
        <v>0</v>
      </c>
      <c r="K14" s="25">
        <v>0</v>
      </c>
      <c r="L14" s="25"/>
      <c r="M14" s="25">
        <v>0</v>
      </c>
      <c r="N14" s="25">
        <v>0</v>
      </c>
      <c r="O14" s="25"/>
      <c r="P14" s="25">
        <v>0</v>
      </c>
      <c r="Q14" s="25">
        <v>0</v>
      </c>
      <c r="R14" s="25"/>
    </row>
    <row r="15" spans="2:18" x14ac:dyDescent="0.25">
      <c r="B15" s="18" t="s">
        <v>99</v>
      </c>
      <c r="C15" s="9" t="s">
        <v>103</v>
      </c>
      <c r="D15" s="25">
        <v>0</v>
      </c>
      <c r="E15" s="25">
        <v>0</v>
      </c>
      <c r="F15" s="25"/>
      <c r="G15" s="25">
        <v>0</v>
      </c>
      <c r="H15" s="25">
        <v>0</v>
      </c>
      <c r="I15" s="25"/>
      <c r="J15" s="25">
        <v>0</v>
      </c>
      <c r="K15" s="25">
        <v>0</v>
      </c>
      <c r="L15" s="25"/>
      <c r="M15" s="25">
        <v>0</v>
      </c>
      <c r="N15" s="25">
        <v>0</v>
      </c>
      <c r="O15" s="25"/>
      <c r="P15" s="25">
        <v>0</v>
      </c>
      <c r="Q15" s="25">
        <v>0</v>
      </c>
      <c r="R15" s="25"/>
    </row>
    <row r="16" spans="2:18" x14ac:dyDescent="0.25">
      <c r="B16" s="24">
        <v>2</v>
      </c>
      <c r="C16" s="9" t="s">
        <v>104</v>
      </c>
      <c r="D16" s="25">
        <v>0</v>
      </c>
      <c r="E16" s="25">
        <v>0</v>
      </c>
      <c r="F16" s="25"/>
      <c r="G16" s="25">
        <v>0</v>
      </c>
      <c r="H16" s="25">
        <v>0</v>
      </c>
      <c r="I16" s="25"/>
      <c r="J16" s="25">
        <v>0</v>
      </c>
      <c r="K16" s="25">
        <v>0</v>
      </c>
      <c r="L16" s="25"/>
      <c r="M16" s="25">
        <v>0</v>
      </c>
      <c r="N16" s="25">
        <v>0</v>
      </c>
      <c r="O16" s="25"/>
      <c r="P16" s="25">
        <v>0</v>
      </c>
      <c r="Q16" s="25">
        <v>0</v>
      </c>
      <c r="R16" s="25"/>
    </row>
    <row r="17" spans="2:18" ht="45" x14ac:dyDescent="0.25">
      <c r="B17" s="18" t="s">
        <v>15</v>
      </c>
      <c r="C17" s="9" t="s">
        <v>107</v>
      </c>
      <c r="D17" s="25">
        <v>0</v>
      </c>
      <c r="E17" s="25">
        <v>0</v>
      </c>
      <c r="F17" s="25"/>
      <c r="G17" s="25">
        <v>0</v>
      </c>
      <c r="H17" s="25">
        <v>0</v>
      </c>
      <c r="I17" s="25"/>
      <c r="J17" s="25">
        <v>0</v>
      </c>
      <c r="K17" s="25">
        <v>0</v>
      </c>
      <c r="L17" s="25"/>
      <c r="M17" s="25">
        <v>0</v>
      </c>
      <c r="N17" s="25">
        <v>0</v>
      </c>
      <c r="O17" s="25"/>
      <c r="P17" s="25">
        <v>0</v>
      </c>
      <c r="Q17" s="25">
        <v>0</v>
      </c>
      <c r="R17" s="25"/>
    </row>
    <row r="18" spans="2:18" ht="30" x14ac:dyDescent="0.25">
      <c r="B18" s="18" t="s">
        <v>108</v>
      </c>
      <c r="C18" s="9" t="s">
        <v>109</v>
      </c>
      <c r="D18" s="25">
        <v>0</v>
      </c>
      <c r="E18" s="25">
        <v>0</v>
      </c>
      <c r="F18" s="25"/>
      <c r="G18" s="25">
        <v>0</v>
      </c>
      <c r="H18" s="25">
        <v>0</v>
      </c>
      <c r="I18" s="25"/>
      <c r="J18" s="25">
        <v>0</v>
      </c>
      <c r="K18" s="25">
        <v>0</v>
      </c>
      <c r="L18" s="25"/>
      <c r="M18" s="25">
        <v>0</v>
      </c>
      <c r="N18" s="25">
        <v>0</v>
      </c>
      <c r="O18" s="25"/>
      <c r="P18" s="25">
        <v>0</v>
      </c>
      <c r="Q18" s="25">
        <v>0</v>
      </c>
      <c r="R18" s="25"/>
    </row>
    <row r="19" spans="2:18" x14ac:dyDescent="0.25">
      <c r="B19" s="18" t="s">
        <v>110</v>
      </c>
      <c r="C19" s="9" t="s">
        <v>111</v>
      </c>
      <c r="D19" s="25">
        <v>0</v>
      </c>
      <c r="E19" s="25">
        <v>0</v>
      </c>
      <c r="F19" s="25"/>
      <c r="G19" s="25">
        <v>0</v>
      </c>
      <c r="H19" s="25">
        <v>0</v>
      </c>
      <c r="I19" s="25"/>
      <c r="J19" s="25">
        <v>0</v>
      </c>
      <c r="K19" s="25">
        <v>0</v>
      </c>
      <c r="L19" s="25"/>
      <c r="M19" s="25">
        <v>0</v>
      </c>
      <c r="N19" s="25">
        <v>0</v>
      </c>
      <c r="O19" s="25"/>
      <c r="P19" s="25">
        <v>0</v>
      </c>
      <c r="Q19" s="25">
        <v>0</v>
      </c>
      <c r="R19" s="25"/>
    </row>
    <row r="20" spans="2:18" ht="30.75" customHeight="1" x14ac:dyDescent="0.25">
      <c r="B20" s="18" t="s">
        <v>16</v>
      </c>
      <c r="C20" s="12" t="s">
        <v>97</v>
      </c>
      <c r="D20" s="25">
        <v>0</v>
      </c>
      <c r="E20" s="25">
        <v>0</v>
      </c>
      <c r="F20" s="25"/>
      <c r="G20" s="25">
        <v>0</v>
      </c>
      <c r="H20" s="25">
        <v>0</v>
      </c>
      <c r="I20" s="25"/>
      <c r="J20" s="25">
        <v>0</v>
      </c>
      <c r="K20" s="25">
        <v>0</v>
      </c>
      <c r="L20" s="25"/>
      <c r="M20" s="25">
        <v>0</v>
      </c>
      <c r="N20" s="25">
        <v>0</v>
      </c>
      <c r="O20" s="25"/>
      <c r="P20" s="25">
        <v>0</v>
      </c>
      <c r="Q20" s="25">
        <v>0</v>
      </c>
      <c r="R20" s="25"/>
    </row>
    <row r="21" spans="2:18" ht="30" x14ac:dyDescent="0.25">
      <c r="B21" s="18" t="s">
        <v>17</v>
      </c>
      <c r="C21" s="9" t="s">
        <v>100</v>
      </c>
      <c r="D21" s="25">
        <v>0</v>
      </c>
      <c r="E21" s="25">
        <v>0</v>
      </c>
      <c r="F21" s="25"/>
      <c r="G21" s="25">
        <v>0</v>
      </c>
      <c r="H21" s="25">
        <v>0</v>
      </c>
      <c r="I21" s="25"/>
      <c r="J21" s="25">
        <v>0</v>
      </c>
      <c r="K21" s="25">
        <v>0</v>
      </c>
      <c r="L21" s="25"/>
      <c r="M21" s="25">
        <v>0</v>
      </c>
      <c r="N21" s="25">
        <v>0</v>
      </c>
      <c r="O21" s="25"/>
      <c r="P21" s="25">
        <v>0</v>
      </c>
      <c r="Q21" s="25">
        <v>0</v>
      </c>
      <c r="R21" s="25"/>
    </row>
    <row r="22" spans="2:18" x14ac:dyDescent="0.25">
      <c r="B22" s="18" t="s">
        <v>18</v>
      </c>
      <c r="C22" s="9" t="s">
        <v>101</v>
      </c>
      <c r="D22" s="25">
        <v>0</v>
      </c>
      <c r="E22" s="25">
        <v>0</v>
      </c>
      <c r="F22" s="25"/>
      <c r="G22" s="25">
        <v>0</v>
      </c>
      <c r="H22" s="25">
        <v>0</v>
      </c>
      <c r="I22" s="25"/>
      <c r="J22" s="25">
        <v>0</v>
      </c>
      <c r="K22" s="25">
        <v>0</v>
      </c>
      <c r="L22" s="25"/>
      <c r="M22" s="25">
        <v>0</v>
      </c>
      <c r="N22" s="25">
        <v>0</v>
      </c>
      <c r="O22" s="25"/>
      <c r="P22" s="25">
        <v>0</v>
      </c>
      <c r="Q22" s="25">
        <v>0</v>
      </c>
      <c r="R22" s="25"/>
    </row>
    <row r="23" spans="2:18" ht="45" x14ac:dyDescent="0.25">
      <c r="B23" s="18" t="s">
        <v>105</v>
      </c>
      <c r="C23" s="9" t="s">
        <v>112</v>
      </c>
      <c r="D23" s="25">
        <v>0</v>
      </c>
      <c r="E23" s="25">
        <v>0</v>
      </c>
      <c r="F23" s="25"/>
      <c r="G23" s="25">
        <v>0</v>
      </c>
      <c r="H23" s="25">
        <v>0</v>
      </c>
      <c r="I23" s="25"/>
      <c r="J23" s="25">
        <v>0</v>
      </c>
      <c r="K23" s="25">
        <v>0</v>
      </c>
      <c r="L23" s="25"/>
      <c r="M23" s="25">
        <v>0</v>
      </c>
      <c r="N23" s="25">
        <v>0</v>
      </c>
      <c r="O23" s="25"/>
      <c r="P23" s="25">
        <v>0</v>
      </c>
      <c r="Q23" s="25">
        <v>0</v>
      </c>
      <c r="R23" s="25"/>
    </row>
    <row r="24" spans="2:18" x14ac:dyDescent="0.25">
      <c r="B24" s="18" t="s">
        <v>106</v>
      </c>
      <c r="C24" s="9" t="s">
        <v>103</v>
      </c>
      <c r="D24" s="25">
        <v>0</v>
      </c>
      <c r="E24" s="25">
        <v>0</v>
      </c>
      <c r="F24" s="25"/>
      <c r="G24" s="25">
        <v>0</v>
      </c>
      <c r="H24" s="25">
        <v>0</v>
      </c>
      <c r="I24" s="25"/>
      <c r="J24" s="25">
        <v>0</v>
      </c>
      <c r="K24" s="25">
        <v>0</v>
      </c>
      <c r="L24" s="25"/>
      <c r="M24" s="25">
        <v>0</v>
      </c>
      <c r="N24" s="25">
        <v>0</v>
      </c>
      <c r="O24" s="25"/>
      <c r="P24" s="25">
        <v>0</v>
      </c>
      <c r="Q24" s="25">
        <v>0</v>
      </c>
      <c r="R24" s="25"/>
    </row>
    <row r="25" spans="2:18" x14ac:dyDescent="0.25">
      <c r="B25" s="18" t="s">
        <v>19</v>
      </c>
      <c r="C25" s="9" t="s">
        <v>113</v>
      </c>
      <c r="D25" s="25">
        <v>0</v>
      </c>
      <c r="E25" s="25">
        <v>0</v>
      </c>
      <c r="F25" s="25"/>
      <c r="G25" s="25">
        <v>0</v>
      </c>
      <c r="H25" s="25">
        <v>0</v>
      </c>
      <c r="I25" s="25"/>
      <c r="J25" s="25">
        <v>0</v>
      </c>
      <c r="K25" s="25">
        <v>0</v>
      </c>
      <c r="L25" s="25"/>
      <c r="M25" s="25">
        <v>0</v>
      </c>
      <c r="N25" s="25">
        <v>9</v>
      </c>
      <c r="O25" s="25"/>
      <c r="P25" s="25">
        <v>0</v>
      </c>
      <c r="Q25" s="25">
        <v>0</v>
      </c>
      <c r="R25" s="25"/>
    </row>
    <row r="26" spans="2:18" ht="30" x14ac:dyDescent="0.25">
      <c r="B26" s="18" t="s">
        <v>20</v>
      </c>
      <c r="C26" s="9" t="s">
        <v>114</v>
      </c>
      <c r="D26" s="25">
        <v>0</v>
      </c>
      <c r="E26" s="25">
        <v>0</v>
      </c>
      <c r="F26" s="25"/>
      <c r="G26" s="25">
        <v>0</v>
      </c>
      <c r="H26" s="25">
        <v>0</v>
      </c>
      <c r="I26" s="25"/>
      <c r="J26" s="25">
        <v>0</v>
      </c>
      <c r="K26" s="25">
        <v>0</v>
      </c>
      <c r="L26" s="25"/>
      <c r="M26" s="25">
        <v>0</v>
      </c>
      <c r="N26" s="25">
        <v>5</v>
      </c>
      <c r="O26" s="25"/>
      <c r="P26" s="25">
        <v>0</v>
      </c>
      <c r="Q26" s="25">
        <v>0</v>
      </c>
      <c r="R26" s="25"/>
    </row>
    <row r="27" spans="2:18" ht="45" x14ac:dyDescent="0.25">
      <c r="B27" s="18" t="s">
        <v>21</v>
      </c>
      <c r="C27" s="9" t="s">
        <v>115</v>
      </c>
      <c r="D27" s="25">
        <v>0</v>
      </c>
      <c r="E27" s="25">
        <v>0</v>
      </c>
      <c r="F27" s="25"/>
      <c r="G27" s="25">
        <v>0</v>
      </c>
      <c r="H27" s="25">
        <v>0</v>
      </c>
      <c r="I27" s="25"/>
      <c r="J27" s="25">
        <v>0</v>
      </c>
      <c r="K27" s="25">
        <v>0</v>
      </c>
      <c r="L27" s="25"/>
      <c r="M27" s="25">
        <v>0</v>
      </c>
      <c r="N27" s="25">
        <v>4</v>
      </c>
      <c r="O27" s="25"/>
      <c r="P27" s="25">
        <v>0</v>
      </c>
      <c r="Q27" s="25">
        <v>0</v>
      </c>
      <c r="R27" s="25"/>
    </row>
    <row r="28" spans="2:18" ht="30" x14ac:dyDescent="0.25">
      <c r="B28" s="18" t="s">
        <v>22</v>
      </c>
      <c r="C28" s="9" t="s">
        <v>116</v>
      </c>
      <c r="D28" s="25">
        <v>0</v>
      </c>
      <c r="E28" s="25">
        <v>0</v>
      </c>
      <c r="F28" s="25"/>
      <c r="G28" s="25">
        <v>0</v>
      </c>
      <c r="H28" s="25">
        <v>0</v>
      </c>
      <c r="I28" s="25"/>
      <c r="J28" s="25">
        <v>0</v>
      </c>
      <c r="K28" s="25">
        <v>0</v>
      </c>
      <c r="L28" s="25"/>
      <c r="M28" s="25">
        <v>0</v>
      </c>
      <c r="N28" s="25">
        <v>0</v>
      </c>
      <c r="O28" s="25"/>
      <c r="P28" s="25">
        <v>0</v>
      </c>
      <c r="Q28" s="25">
        <v>0</v>
      </c>
      <c r="R28" s="25"/>
    </row>
    <row r="29" spans="2:18" x14ac:dyDescent="0.25">
      <c r="B29" s="18" t="s">
        <v>23</v>
      </c>
      <c r="C29" s="9" t="s">
        <v>103</v>
      </c>
      <c r="D29" s="25">
        <v>0</v>
      </c>
      <c r="E29" s="25">
        <v>0</v>
      </c>
      <c r="F29" s="25"/>
      <c r="G29" s="25">
        <v>0</v>
      </c>
      <c r="H29" s="25">
        <v>0</v>
      </c>
      <c r="I29" s="25"/>
      <c r="J29" s="25">
        <v>0</v>
      </c>
      <c r="K29" s="25">
        <v>0</v>
      </c>
      <c r="L29" s="25"/>
      <c r="M29" s="25">
        <v>0</v>
      </c>
      <c r="N29" s="25">
        <v>0</v>
      </c>
      <c r="O29" s="25"/>
      <c r="P29" s="25">
        <v>0</v>
      </c>
      <c r="Q29" s="25">
        <v>0</v>
      </c>
      <c r="R29" s="25"/>
    </row>
    <row r="30" spans="2:18" x14ac:dyDescent="0.25">
      <c r="B30" s="3"/>
      <c r="C30" s="1"/>
    </row>
    <row r="31" spans="2:18" ht="78" customHeight="1" x14ac:dyDescent="0.25">
      <c r="B31" s="3"/>
      <c r="C31" s="95" t="s">
        <v>185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2:18" x14ac:dyDescent="0.25">
      <c r="B32" s="3"/>
      <c r="C32" s="1"/>
    </row>
    <row r="33" spans="2:3" x14ac:dyDescent="0.25">
      <c r="B33" s="3"/>
      <c r="C33" s="1"/>
    </row>
    <row r="34" spans="2:3" x14ac:dyDescent="0.25">
      <c r="B34" s="3"/>
      <c r="C34" s="1"/>
    </row>
    <row r="35" spans="2:3" x14ac:dyDescent="0.25">
      <c r="B35" s="3"/>
      <c r="C35" s="1"/>
    </row>
    <row r="36" spans="2:3" x14ac:dyDescent="0.25">
      <c r="B36" s="2"/>
    </row>
    <row r="37" spans="2:3" x14ac:dyDescent="0.25">
      <c r="B37" s="2"/>
    </row>
    <row r="38" spans="2:3" x14ac:dyDescent="0.25">
      <c r="B38" s="2"/>
    </row>
    <row r="39" spans="2:3" x14ac:dyDescent="0.25">
      <c r="B39" s="2"/>
    </row>
    <row r="40" spans="2:3" x14ac:dyDescent="0.25">
      <c r="B40" s="2"/>
    </row>
  </sheetData>
  <mergeCells count="11">
    <mergeCell ref="C31:Q31"/>
    <mergeCell ref="C5:C7"/>
    <mergeCell ref="B1:M1"/>
    <mergeCell ref="C3:L3"/>
    <mergeCell ref="D5:R5"/>
    <mergeCell ref="D6:F6"/>
    <mergeCell ref="G6:I6"/>
    <mergeCell ref="J6:L6"/>
    <mergeCell ref="M6:O6"/>
    <mergeCell ref="P6:R6"/>
    <mergeCell ref="B5:B7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1:M14"/>
  <sheetViews>
    <sheetView workbookViewId="0">
      <selection activeCell="E7" sqref="E7"/>
    </sheetView>
  </sheetViews>
  <sheetFormatPr defaultRowHeight="15" x14ac:dyDescent="0.25"/>
  <cols>
    <col min="1" max="1" width="2.7109375" customWidth="1"/>
    <col min="2" max="2" width="3.42578125" customWidth="1"/>
    <col min="3" max="3" width="16.42578125" customWidth="1"/>
    <col min="4" max="4" width="7.85546875" customWidth="1"/>
    <col min="5" max="5" width="58.85546875" bestFit="1" customWidth="1"/>
    <col min="6" max="6" width="10.140625" customWidth="1"/>
    <col min="7" max="7" width="14.140625" customWidth="1"/>
    <col min="8" max="8" width="10.28515625" customWidth="1"/>
    <col min="9" max="9" width="14.7109375" customWidth="1"/>
    <col min="10" max="10" width="14.140625" customWidth="1"/>
    <col min="11" max="11" width="13" customWidth="1"/>
    <col min="12" max="12" width="14.85546875" customWidth="1"/>
  </cols>
  <sheetData>
    <row r="1" spans="2:13" ht="30" customHeight="1" x14ac:dyDescent="0.25">
      <c r="B1" s="76" t="str">
        <f>'3'!$B$1</f>
        <v>Приказ Минэнерго России от 15.04.2014 № 186 (ред. От 06.04.2015) "О Единых стандартах качества обслуживания сетевыми организациями потребителей услуг сетевых организаций"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1"/>
    </row>
    <row r="3" spans="2:13" x14ac:dyDescent="0.25">
      <c r="C3" s="96" t="s">
        <v>117</v>
      </c>
      <c r="D3" s="96"/>
      <c r="E3" s="96"/>
      <c r="F3" s="96"/>
      <c r="G3" s="96"/>
      <c r="H3" s="96"/>
      <c r="I3" s="96"/>
      <c r="J3" s="96"/>
      <c r="K3" s="96"/>
      <c r="L3" s="96"/>
    </row>
    <row r="5" spans="2:13" ht="90" customHeight="1" x14ac:dyDescent="0.25">
      <c r="B5" s="26" t="s">
        <v>6</v>
      </c>
      <c r="C5" s="27" t="s">
        <v>118</v>
      </c>
      <c r="D5" s="27" t="s">
        <v>119</v>
      </c>
      <c r="E5" s="27" t="s">
        <v>120</v>
      </c>
      <c r="F5" s="27" t="s">
        <v>121</v>
      </c>
      <c r="G5" s="27" t="s">
        <v>122</v>
      </c>
      <c r="H5" s="27" t="s">
        <v>123</v>
      </c>
      <c r="I5" s="27" t="s">
        <v>124</v>
      </c>
      <c r="J5" s="27" t="s">
        <v>125</v>
      </c>
      <c r="K5" s="28" t="s">
        <v>126</v>
      </c>
      <c r="L5" s="28" t="s">
        <v>127</v>
      </c>
    </row>
    <row r="6" spans="2:13" x14ac:dyDescent="0.25">
      <c r="B6" s="29">
        <v>1</v>
      </c>
      <c r="C6" s="29">
        <v>2</v>
      </c>
      <c r="D6" s="29">
        <v>3</v>
      </c>
      <c r="E6" s="29">
        <v>4</v>
      </c>
      <c r="F6" s="29">
        <v>5</v>
      </c>
      <c r="G6" s="29">
        <v>6</v>
      </c>
      <c r="H6" s="29">
        <v>7</v>
      </c>
      <c r="I6" s="29">
        <v>8</v>
      </c>
      <c r="J6" s="29">
        <v>9</v>
      </c>
      <c r="K6" s="29">
        <v>10</v>
      </c>
      <c r="L6" s="29">
        <v>11</v>
      </c>
    </row>
    <row r="7" spans="2:13" ht="29.25" customHeight="1" x14ac:dyDescent="0.25">
      <c r="B7" s="41">
        <v>1</v>
      </c>
      <c r="C7" s="41" t="s">
        <v>186</v>
      </c>
      <c r="D7" s="41" t="s">
        <v>172</v>
      </c>
      <c r="E7" s="40" t="s">
        <v>187</v>
      </c>
      <c r="F7" s="41" t="s">
        <v>141</v>
      </c>
      <c r="G7" s="41" t="s">
        <v>188</v>
      </c>
      <c r="H7" s="40" t="s">
        <v>128</v>
      </c>
      <c r="I7" s="41">
        <v>0</v>
      </c>
      <c r="J7" s="41">
        <v>0</v>
      </c>
      <c r="K7" s="41">
        <v>0</v>
      </c>
      <c r="L7" s="41">
        <v>0</v>
      </c>
    </row>
    <row r="11" spans="2:13" x14ac:dyDescent="0.25">
      <c r="H11" t="s">
        <v>30</v>
      </c>
    </row>
    <row r="14" spans="2:13" x14ac:dyDescent="0.25">
      <c r="H14" s="4"/>
    </row>
  </sheetData>
  <mergeCells count="2">
    <mergeCell ref="C3:L3"/>
    <mergeCell ref="B1:L1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I17"/>
  <sheetViews>
    <sheetView workbookViewId="0">
      <selection activeCell="C17" sqref="C17:I17"/>
    </sheetView>
  </sheetViews>
  <sheetFormatPr defaultRowHeight="15" x14ac:dyDescent="0.25"/>
  <cols>
    <col min="1" max="1" width="4.42578125" customWidth="1"/>
    <col min="2" max="2" width="4" customWidth="1"/>
    <col min="3" max="3" width="54.85546875" customWidth="1"/>
    <col min="4" max="4" width="11.28515625" customWidth="1"/>
  </cols>
  <sheetData>
    <row r="1" spans="2:9" ht="30" customHeight="1" x14ac:dyDescent="0.25">
      <c r="B1" s="97" t="s">
        <v>129</v>
      </c>
      <c r="C1" s="97"/>
      <c r="D1" s="97"/>
      <c r="E1" s="97"/>
      <c r="F1" s="97"/>
      <c r="G1" s="97"/>
      <c r="H1" s="97"/>
      <c r="I1" s="97"/>
    </row>
    <row r="3" spans="2:9" x14ac:dyDescent="0.25">
      <c r="C3" s="13" t="s">
        <v>132</v>
      </c>
      <c r="D3" s="13"/>
      <c r="E3" s="13"/>
    </row>
    <row r="5" spans="2:9" ht="30" customHeight="1" x14ac:dyDescent="0.25">
      <c r="B5" s="34" t="s">
        <v>6</v>
      </c>
      <c r="C5" s="34" t="s">
        <v>130</v>
      </c>
      <c r="D5" s="98" t="s">
        <v>131</v>
      </c>
      <c r="E5" s="99"/>
    </row>
    <row r="6" spans="2:9" ht="59.25" customHeight="1" x14ac:dyDescent="0.25">
      <c r="B6" s="18">
        <v>1</v>
      </c>
      <c r="C6" s="9" t="s">
        <v>181</v>
      </c>
      <c r="D6" s="37" t="s">
        <v>189</v>
      </c>
      <c r="E6" s="33" t="s">
        <v>173</v>
      </c>
    </row>
    <row r="7" spans="2:9" ht="30" x14ac:dyDescent="0.25">
      <c r="B7" s="18" t="s">
        <v>11</v>
      </c>
      <c r="C7" s="9" t="s">
        <v>133</v>
      </c>
      <c r="D7" s="34" t="s">
        <v>134</v>
      </c>
      <c r="E7" s="34">
        <v>0</v>
      </c>
    </row>
    <row r="8" spans="2:9" ht="30" x14ac:dyDescent="0.25">
      <c r="B8" s="18" t="s">
        <v>15</v>
      </c>
      <c r="C8" s="9" t="s">
        <v>135</v>
      </c>
      <c r="D8" s="34" t="s">
        <v>134</v>
      </c>
      <c r="E8" s="34">
        <v>0</v>
      </c>
    </row>
    <row r="9" spans="2:9" ht="45" x14ac:dyDescent="0.25">
      <c r="B9" s="18" t="s">
        <v>16</v>
      </c>
      <c r="C9" s="9" t="s">
        <v>136</v>
      </c>
      <c r="D9" s="34" t="s">
        <v>134</v>
      </c>
      <c r="E9" s="34">
        <v>0</v>
      </c>
    </row>
    <row r="10" spans="2:9" ht="45" x14ac:dyDescent="0.25">
      <c r="B10" s="18" t="s">
        <v>19</v>
      </c>
      <c r="C10" s="9" t="s">
        <v>137</v>
      </c>
      <c r="D10" s="34" t="s">
        <v>140</v>
      </c>
      <c r="E10" s="34">
        <v>0</v>
      </c>
    </row>
    <row r="11" spans="2:9" ht="45" x14ac:dyDescent="0.25">
      <c r="B11" s="18" t="s">
        <v>138</v>
      </c>
      <c r="C11" s="9" t="s">
        <v>139</v>
      </c>
      <c r="D11" s="34" t="s">
        <v>140</v>
      </c>
      <c r="E11" s="34">
        <v>0</v>
      </c>
    </row>
    <row r="12" spans="2:9" x14ac:dyDescent="0.25">
      <c r="B12" s="3"/>
      <c r="C12" s="1"/>
    </row>
    <row r="13" spans="2:9" ht="45.75" customHeight="1" x14ac:dyDescent="0.25">
      <c r="B13" s="3"/>
      <c r="C13" s="93" t="s">
        <v>190</v>
      </c>
      <c r="D13" s="93"/>
      <c r="E13" s="93"/>
      <c r="F13" s="93"/>
      <c r="G13" s="93"/>
      <c r="H13" s="93"/>
      <c r="I13" s="93"/>
    </row>
    <row r="14" spans="2:9" ht="15" customHeight="1" x14ac:dyDescent="0.25">
      <c r="B14" s="3"/>
      <c r="C14" s="90" t="s">
        <v>174</v>
      </c>
      <c r="D14" s="90"/>
      <c r="E14" s="90"/>
      <c r="F14" s="90"/>
      <c r="G14" s="90"/>
      <c r="H14" s="90"/>
      <c r="I14" s="90"/>
    </row>
    <row r="15" spans="2:9" ht="28.5" customHeight="1" x14ac:dyDescent="0.25">
      <c r="B15" s="3"/>
      <c r="C15" s="90" t="s">
        <v>175</v>
      </c>
      <c r="D15" s="90"/>
      <c r="E15" s="90"/>
      <c r="F15" s="90"/>
      <c r="G15" s="90"/>
      <c r="H15" s="90"/>
      <c r="I15" s="90"/>
    </row>
    <row r="16" spans="2:9" x14ac:dyDescent="0.25">
      <c r="B16" s="3"/>
      <c r="C16" s="90" t="s">
        <v>176</v>
      </c>
      <c r="D16" s="90"/>
      <c r="E16" s="90"/>
      <c r="F16" s="90"/>
      <c r="G16" s="90"/>
      <c r="H16" s="90"/>
      <c r="I16" s="90"/>
    </row>
    <row r="17" spans="2:9" x14ac:dyDescent="0.25">
      <c r="B17" s="3"/>
      <c r="C17" s="84" t="s">
        <v>177</v>
      </c>
      <c r="D17" s="84"/>
      <c r="E17" s="84"/>
      <c r="F17" s="84"/>
      <c r="G17" s="84"/>
      <c r="H17" s="84"/>
      <c r="I17" s="84"/>
    </row>
  </sheetData>
  <mergeCells count="7">
    <mergeCell ref="C15:I15"/>
    <mergeCell ref="C16:I16"/>
    <mergeCell ref="C17:I17"/>
    <mergeCell ref="B1:I1"/>
    <mergeCell ref="D5:E5"/>
    <mergeCell ref="C13:I13"/>
    <mergeCell ref="C14:I14"/>
  </mergeCells>
  <pageMargins left="0.7" right="0.7" top="0.75" bottom="0.75" header="0.3" footer="0.3"/>
  <pageSetup paperSize="9" orientation="portrait" r:id="rId1"/>
  <ignoredErrors>
    <ignoredError sqref="B10:B11 B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AF25"/>
  <sheetViews>
    <sheetView tabSelected="1" workbookViewId="0">
      <selection activeCell="E12" sqref="E12"/>
    </sheetView>
  </sheetViews>
  <sheetFormatPr defaultRowHeight="15" x14ac:dyDescent="0.25"/>
  <cols>
    <col min="1" max="1" width="4.28515625" customWidth="1"/>
    <col min="2" max="2" width="3.7109375" customWidth="1"/>
    <col min="3" max="3" width="12.42578125" customWidth="1"/>
    <col min="4" max="4" width="11.7109375" customWidth="1"/>
    <col min="5" max="6" width="8.28515625" customWidth="1"/>
    <col min="7" max="7" width="8.7109375" customWidth="1"/>
    <col min="8" max="8" width="9.85546875" customWidth="1"/>
    <col min="9" max="9" width="9.7109375" customWidth="1"/>
    <col min="11" max="11" width="9.7109375" customWidth="1"/>
    <col min="15" max="15" width="9.85546875" customWidth="1"/>
    <col min="16" max="16" width="9" customWidth="1"/>
    <col min="17" max="17" width="10" customWidth="1"/>
    <col min="22" max="22" width="10.140625" customWidth="1"/>
    <col min="23" max="23" width="7.7109375" customWidth="1"/>
    <col min="24" max="24" width="10" customWidth="1"/>
    <col min="25" max="25" width="12.140625" customWidth="1"/>
    <col min="27" max="27" width="7.7109375" customWidth="1"/>
    <col min="30" max="30" width="10.140625" customWidth="1"/>
  </cols>
  <sheetData>
    <row r="1" spans="2:32" ht="30" customHeight="1" x14ac:dyDescent="0.25">
      <c r="B1" s="80" t="str">
        <f>'4.3'!$B$1</f>
        <v>Приказ Минэнерго России от 15.04.2014 № 186 (ред. От06.04.2015) "О Единых стандартах качества обслуживания сетевыми организациями потребителей услуг сетевых организаций"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3" spans="2:32" x14ac:dyDescent="0.25">
      <c r="C3" s="78" t="s">
        <v>142</v>
      </c>
      <c r="D3" s="78"/>
      <c r="E3" s="78"/>
      <c r="F3" s="78"/>
      <c r="G3" s="78"/>
      <c r="H3" s="78"/>
      <c r="I3" s="78"/>
      <c r="J3" s="78"/>
      <c r="K3" s="78"/>
      <c r="L3" s="78"/>
    </row>
    <row r="5" spans="2:32" ht="40.5" customHeight="1" x14ac:dyDescent="0.25">
      <c r="B5" s="35" t="s">
        <v>6</v>
      </c>
      <c r="C5" s="82" t="s">
        <v>143</v>
      </c>
      <c r="D5" s="82" t="s">
        <v>144</v>
      </c>
      <c r="E5" s="82" t="s">
        <v>145</v>
      </c>
      <c r="F5" s="85" t="s">
        <v>146</v>
      </c>
      <c r="G5" s="85"/>
      <c r="H5" s="85"/>
      <c r="I5" s="85"/>
      <c r="J5" s="85"/>
      <c r="K5" s="85" t="s">
        <v>151</v>
      </c>
      <c r="L5" s="85"/>
      <c r="M5" s="85"/>
      <c r="N5" s="85"/>
      <c r="O5" s="85"/>
      <c r="P5" s="85"/>
      <c r="Q5" s="85" t="s">
        <v>157</v>
      </c>
      <c r="R5" s="85"/>
      <c r="S5" s="85"/>
      <c r="T5" s="85"/>
      <c r="U5" s="85"/>
      <c r="V5" s="85"/>
      <c r="W5" s="85"/>
      <c r="X5" s="82" t="s">
        <v>160</v>
      </c>
      <c r="Y5" s="82"/>
      <c r="Z5" s="82"/>
      <c r="AA5" s="82"/>
      <c r="AB5" s="82" t="s">
        <v>164</v>
      </c>
      <c r="AC5" s="82"/>
      <c r="AD5" s="82"/>
      <c r="AE5" s="86" t="s">
        <v>168</v>
      </c>
      <c r="AF5" s="86"/>
    </row>
    <row r="6" spans="2:32" ht="135" customHeight="1" x14ac:dyDescent="0.25">
      <c r="B6" s="6"/>
      <c r="C6" s="82"/>
      <c r="D6" s="82"/>
      <c r="E6" s="82"/>
      <c r="F6" s="32" t="s">
        <v>147</v>
      </c>
      <c r="G6" s="32" t="s">
        <v>148</v>
      </c>
      <c r="H6" s="32" t="s">
        <v>149</v>
      </c>
      <c r="I6" s="32" t="s">
        <v>150</v>
      </c>
      <c r="J6" s="12" t="s">
        <v>94</v>
      </c>
      <c r="K6" s="32" t="s">
        <v>152</v>
      </c>
      <c r="L6" s="32" t="s">
        <v>153</v>
      </c>
      <c r="M6" s="32" t="s">
        <v>154</v>
      </c>
      <c r="N6" s="32" t="s">
        <v>155</v>
      </c>
      <c r="O6" s="32" t="s">
        <v>156</v>
      </c>
      <c r="P6" s="32" t="s">
        <v>94</v>
      </c>
      <c r="Q6" s="32" t="s">
        <v>158</v>
      </c>
      <c r="R6" s="32" t="s">
        <v>159</v>
      </c>
      <c r="S6" s="32" t="s">
        <v>153</v>
      </c>
      <c r="T6" s="32" t="s">
        <v>154</v>
      </c>
      <c r="U6" s="32" t="s">
        <v>155</v>
      </c>
      <c r="V6" s="32" t="s">
        <v>156</v>
      </c>
      <c r="W6" s="12" t="s">
        <v>94</v>
      </c>
      <c r="X6" s="32" t="s">
        <v>161</v>
      </c>
      <c r="Y6" s="32" t="s">
        <v>162</v>
      </c>
      <c r="Z6" s="32" t="s">
        <v>163</v>
      </c>
      <c r="AA6" s="12" t="s">
        <v>94</v>
      </c>
      <c r="AB6" s="32" t="s">
        <v>165</v>
      </c>
      <c r="AC6" s="32" t="s">
        <v>166</v>
      </c>
      <c r="AD6" s="32" t="s">
        <v>167</v>
      </c>
      <c r="AE6" s="32" t="s">
        <v>169</v>
      </c>
      <c r="AF6" s="32" t="s">
        <v>170</v>
      </c>
    </row>
    <row r="7" spans="2:32" s="30" customFormat="1" x14ac:dyDescent="0.25">
      <c r="B7" s="31">
        <v>1</v>
      </c>
      <c r="C7" s="31">
        <v>2</v>
      </c>
      <c r="D7" s="31">
        <v>3</v>
      </c>
      <c r="E7" s="31">
        <v>4</v>
      </c>
      <c r="F7" s="31">
        <v>5</v>
      </c>
      <c r="G7" s="31">
        <v>6</v>
      </c>
      <c r="H7" s="31">
        <v>7</v>
      </c>
      <c r="I7" s="31">
        <v>8</v>
      </c>
      <c r="J7" s="31">
        <v>9</v>
      </c>
      <c r="K7" s="31">
        <v>10</v>
      </c>
      <c r="L7" s="31">
        <v>11</v>
      </c>
      <c r="M7" s="31">
        <v>12</v>
      </c>
      <c r="N7" s="31">
        <v>13</v>
      </c>
      <c r="O7" s="31">
        <v>14</v>
      </c>
      <c r="P7" s="31">
        <v>15</v>
      </c>
      <c r="Q7" s="31">
        <v>16</v>
      </c>
      <c r="R7" s="31">
        <v>17</v>
      </c>
      <c r="S7" s="31">
        <v>18</v>
      </c>
      <c r="T7" s="31">
        <v>19</v>
      </c>
      <c r="U7" s="31">
        <v>20</v>
      </c>
      <c r="V7" s="31">
        <v>21</v>
      </c>
      <c r="W7" s="31">
        <v>22</v>
      </c>
      <c r="X7" s="31">
        <v>23</v>
      </c>
      <c r="Y7" s="31">
        <v>24</v>
      </c>
      <c r="Z7" s="31">
        <v>25</v>
      </c>
      <c r="AA7" s="31">
        <v>26</v>
      </c>
      <c r="AB7" s="31">
        <v>27</v>
      </c>
      <c r="AC7" s="31">
        <v>28</v>
      </c>
      <c r="AD7" s="31">
        <v>29</v>
      </c>
      <c r="AE7" s="31">
        <v>30</v>
      </c>
      <c r="AF7" s="31">
        <v>31</v>
      </c>
    </row>
    <row r="8" spans="2:32" x14ac:dyDescent="0.25">
      <c r="B8" s="62">
        <v>1</v>
      </c>
      <c r="C8" s="6" t="s">
        <v>199</v>
      </c>
      <c r="D8" s="36">
        <v>44218</v>
      </c>
      <c r="E8" s="62"/>
      <c r="F8" s="63"/>
      <c r="G8" s="62"/>
      <c r="H8" s="62">
        <v>1</v>
      </c>
      <c r="I8" s="63"/>
      <c r="J8" s="62"/>
      <c r="K8" s="62"/>
      <c r="L8" s="62"/>
      <c r="M8" s="62"/>
      <c r="N8" s="62"/>
      <c r="O8" s="62"/>
      <c r="P8" s="100">
        <v>1</v>
      </c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>
        <v>1</v>
      </c>
      <c r="AC8" s="62"/>
      <c r="AD8" s="62"/>
      <c r="AE8" s="62" t="s">
        <v>200</v>
      </c>
      <c r="AF8" s="62"/>
    </row>
    <row r="9" spans="2:32" x14ac:dyDescent="0.25">
      <c r="B9" s="62">
        <v>2</v>
      </c>
      <c r="C9" s="6" t="s">
        <v>201</v>
      </c>
      <c r="D9" s="36">
        <v>44218</v>
      </c>
      <c r="E9" s="62"/>
      <c r="F9" s="62"/>
      <c r="G9" s="62"/>
      <c r="H9" s="62">
        <v>1</v>
      </c>
      <c r="I9" s="62"/>
      <c r="J9" s="62"/>
      <c r="K9" s="62"/>
      <c r="L9" s="62"/>
      <c r="M9" s="62"/>
      <c r="N9" s="62"/>
      <c r="O9" s="62"/>
      <c r="P9" s="101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>
        <v>1</v>
      </c>
      <c r="AC9" s="62"/>
      <c r="AD9" s="62"/>
      <c r="AE9" s="62" t="s">
        <v>202</v>
      </c>
      <c r="AF9" s="62"/>
    </row>
    <row r="10" spans="2:32" x14ac:dyDescent="0.25">
      <c r="B10" s="39">
        <v>3</v>
      </c>
      <c r="C10" s="6"/>
      <c r="D10" s="36"/>
      <c r="E10" s="62"/>
      <c r="F10" s="63"/>
      <c r="G10" s="62"/>
      <c r="H10" s="62"/>
      <c r="I10" s="63"/>
      <c r="J10" s="62"/>
      <c r="K10" s="62"/>
      <c r="L10" s="62"/>
      <c r="M10" s="62"/>
      <c r="N10" s="62"/>
      <c r="O10" s="62"/>
      <c r="P10" s="101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</row>
    <row r="11" spans="2:32" x14ac:dyDescent="0.25">
      <c r="B11" s="39">
        <v>4</v>
      </c>
      <c r="C11" s="6"/>
      <c r="D11" s="36"/>
      <c r="E11" s="62"/>
      <c r="F11" s="63"/>
      <c r="G11" s="62"/>
      <c r="H11" s="62"/>
      <c r="I11" s="63"/>
      <c r="J11" s="62"/>
      <c r="K11" s="62"/>
      <c r="L11" s="62"/>
      <c r="M11" s="62"/>
      <c r="N11" s="62"/>
      <c r="O11" s="62"/>
      <c r="P11" s="101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</row>
    <row r="12" spans="2:32" x14ac:dyDescent="0.25">
      <c r="B12" s="39">
        <v>5</v>
      </c>
      <c r="C12" s="6"/>
      <c r="D12" s="36"/>
      <c r="E12" s="62"/>
      <c r="F12" s="63"/>
      <c r="G12" s="62"/>
      <c r="H12" s="62"/>
      <c r="I12" s="63"/>
      <c r="J12" s="62"/>
      <c r="K12" s="62"/>
      <c r="L12" s="62"/>
      <c r="M12" s="62"/>
      <c r="N12" s="62"/>
      <c r="O12" s="62"/>
      <c r="P12" s="101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</row>
    <row r="13" spans="2:32" x14ac:dyDescent="0.25">
      <c r="B13" s="39">
        <v>6</v>
      </c>
      <c r="C13" s="6"/>
      <c r="D13" s="36"/>
      <c r="E13" s="62"/>
      <c r="F13" s="63"/>
      <c r="G13" s="62"/>
      <c r="H13" s="62"/>
      <c r="I13" s="63"/>
      <c r="J13" s="62"/>
      <c r="K13" s="62"/>
      <c r="L13" s="62"/>
      <c r="M13" s="62"/>
      <c r="N13" s="62"/>
      <c r="O13" s="62"/>
      <c r="P13" s="10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</row>
    <row r="14" spans="2:32" x14ac:dyDescent="0.25">
      <c r="D14" s="38"/>
    </row>
    <row r="16" spans="2:32" x14ac:dyDescent="0.25">
      <c r="Z16" t="s">
        <v>30</v>
      </c>
    </row>
    <row r="19" spans="15:23" x14ac:dyDescent="0.25">
      <c r="O19" t="s">
        <v>30</v>
      </c>
    </row>
    <row r="25" spans="15:23" x14ac:dyDescent="0.25">
      <c r="W25" t="s">
        <v>30</v>
      </c>
    </row>
  </sheetData>
  <mergeCells count="12">
    <mergeCell ref="B1:M1"/>
    <mergeCell ref="C3:L3"/>
    <mergeCell ref="F5:J5"/>
    <mergeCell ref="C5:C6"/>
    <mergeCell ref="D5:D6"/>
    <mergeCell ref="E5:E6"/>
    <mergeCell ref="K5:P5"/>
    <mergeCell ref="P8:P13"/>
    <mergeCell ref="Q5:W5"/>
    <mergeCell ref="X5:AA5"/>
    <mergeCell ref="AB5:AD5"/>
    <mergeCell ref="AE5:A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2.1</vt:lpstr>
      <vt:lpstr>2.2</vt:lpstr>
      <vt:lpstr>3</vt:lpstr>
      <vt:lpstr>4</vt:lpstr>
      <vt:lpstr>4.2</vt:lpstr>
      <vt:lpstr>4.3</vt:lpstr>
      <vt:lpstr>4.9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2021-04-01T10:00:31Z</dcterms:modified>
</cp:coreProperties>
</file>